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PMR 2023\"/>
    </mc:Choice>
  </mc:AlternateContent>
  <bookViews>
    <workbookView xWindow="-105" yWindow="-105" windowWidth="23250" windowHeight="12570"/>
  </bookViews>
  <sheets>
    <sheet name="pmr" sheetId="1" r:id="rId1"/>
    <sheet name="Sheet1" sheetId="2" state="hidden" r:id="rId2"/>
  </sheets>
  <definedNames>
    <definedName name="_xlnm._FilterDatabase" localSheetId="0" hidden="1">pmr!$A$9:$BB$72</definedName>
  </definedNames>
  <calcPr calcId="191029"/>
</workbook>
</file>

<file path=xl/calcChain.xml><?xml version="1.0" encoding="utf-8"?>
<calcChain xmlns="http://schemas.openxmlformats.org/spreadsheetml/2006/main">
  <c r="AM70" i="1" l="1"/>
  <c r="AN74" i="1"/>
  <c r="AM74" i="1" s="1"/>
  <c r="AM38" i="1"/>
  <c r="AM73" i="1" l="1"/>
  <c r="AM80" i="1"/>
  <c r="AM82" i="1"/>
  <c r="AP82" i="1"/>
  <c r="AP84" i="1"/>
  <c r="AM84" i="1"/>
  <c r="AP83" i="1"/>
  <c r="AM83" i="1"/>
  <c r="AP81" i="1"/>
  <c r="AM81" i="1"/>
  <c r="AP80" i="1"/>
  <c r="AM88" i="1" l="1"/>
  <c r="AP38" i="1"/>
  <c r="AM62" i="1"/>
  <c r="AP62" i="1"/>
  <c r="AM71" i="1"/>
  <c r="AP71" i="1"/>
  <c r="AM25" i="1"/>
  <c r="AP25" i="1"/>
  <c r="AM23" i="1"/>
  <c r="AP23" i="1"/>
  <c r="AM34" i="1"/>
  <c r="AP34" i="1"/>
  <c r="AP31" i="1"/>
  <c r="AM31" i="1"/>
  <c r="AP27" i="1"/>
  <c r="AP19" i="1"/>
  <c r="AM19" i="1"/>
  <c r="AM10" i="1"/>
  <c r="AP10" i="1"/>
  <c r="AQ74" i="1"/>
  <c r="AP74" i="1" s="1"/>
  <c r="AP76" i="1" l="1"/>
  <c r="AM51" i="1" l="1"/>
  <c r="AP51" i="1"/>
  <c r="AP50" i="1"/>
  <c r="AM50" i="1"/>
  <c r="AP52" i="1"/>
  <c r="AM52" i="1"/>
  <c r="AM61" i="1"/>
  <c r="AP61" i="1"/>
  <c r="AM27" i="1"/>
  <c r="AP44" i="1"/>
  <c r="AM44" i="1"/>
  <c r="AP17" i="1"/>
  <c r="AM17" i="1"/>
  <c r="AP42" i="1"/>
  <c r="AM42" i="1"/>
  <c r="AP16" i="1"/>
  <c r="AM16" i="1"/>
  <c r="AP40" i="1"/>
  <c r="AM40" i="1"/>
  <c r="AP64" i="1"/>
  <c r="AM64" i="1"/>
  <c r="AP45" i="1"/>
  <c r="AM45" i="1"/>
  <c r="AP53" i="1"/>
  <c r="AM53" i="1"/>
  <c r="AP33" i="1"/>
  <c r="AM33" i="1"/>
  <c r="AP68" i="1"/>
  <c r="AM68" i="1"/>
  <c r="AP70" i="1"/>
  <c r="AP29" i="1"/>
  <c r="AM29" i="1"/>
  <c r="AP18" i="1"/>
  <c r="AM18" i="1"/>
  <c r="AP21" i="1"/>
  <c r="AM21" i="1"/>
  <c r="AP41" i="1"/>
  <c r="AM41" i="1"/>
  <c r="AP66" i="1"/>
  <c r="AM66" i="1"/>
  <c r="AP69" i="1"/>
  <c r="AM69" i="1"/>
  <c r="AP72" i="1"/>
  <c r="AM72" i="1"/>
  <c r="AP49" i="1"/>
  <c r="AM49" i="1"/>
  <c r="AP47" i="1" l="1"/>
  <c r="AM47" i="1"/>
  <c r="AP57" i="1"/>
  <c r="AM57" i="1"/>
  <c r="AP60" i="1"/>
  <c r="AM60" i="1"/>
  <c r="AP63" i="1"/>
  <c r="AM63" i="1"/>
  <c r="AP26" i="1"/>
  <c r="AM26" i="1"/>
  <c r="AP73" i="1"/>
  <c r="AP32" i="1"/>
  <c r="AM32" i="1"/>
  <c r="AP55" i="1"/>
  <c r="AM55" i="1"/>
  <c r="AP65" i="1"/>
  <c r="AM65" i="1"/>
  <c r="AP58" i="1"/>
  <c r="AM58" i="1"/>
  <c r="AP30" i="1" l="1"/>
  <c r="AP67" i="1"/>
  <c r="AP54" i="1"/>
  <c r="AP22" i="1"/>
  <c r="AM30" i="1"/>
  <c r="AM67" i="1"/>
  <c r="AM54" i="1"/>
  <c r="AM22" i="1"/>
  <c r="AP59" i="1"/>
  <c r="AP46" i="1"/>
  <c r="AM56" i="1"/>
  <c r="AM59" i="1"/>
  <c r="AM46" i="1"/>
  <c r="AP56" i="1"/>
  <c r="AM75" i="1"/>
  <c r="AP48" i="1"/>
  <c r="AP13" i="1"/>
  <c r="AM13" i="1"/>
  <c r="AM48" i="1"/>
  <c r="AM12" i="1"/>
  <c r="AP12" i="1"/>
  <c r="AM24" i="1"/>
  <c r="AM20" i="1"/>
  <c r="AM14" i="1"/>
  <c r="AM37" i="1"/>
  <c r="AM43" i="1"/>
  <c r="AM28" i="1"/>
  <c r="AM15" i="1"/>
  <c r="AM11" i="1"/>
  <c r="AM9" i="1"/>
  <c r="AP24" i="1"/>
  <c r="AP20" i="1"/>
  <c r="AP14" i="1"/>
  <c r="AP37" i="1"/>
  <c r="AP43" i="1"/>
  <c r="AP28" i="1"/>
  <c r="AP15" i="1"/>
  <c r="AP11" i="1"/>
  <c r="AP9" i="1"/>
  <c r="AM36" i="1"/>
  <c r="AP39" i="1"/>
  <c r="AM39" i="1"/>
  <c r="AP35" i="1"/>
  <c r="AM35" i="1"/>
  <c r="AP36" i="1"/>
  <c r="AM77" i="1" l="1"/>
</calcChain>
</file>

<file path=xl/sharedStrings.xml><?xml version="1.0" encoding="utf-8"?>
<sst xmlns="http://schemas.openxmlformats.org/spreadsheetml/2006/main" count="1630" uniqueCount="128">
  <si>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</si>
  <si>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</si>
  <si>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</si>
  <si>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</si>
  <si>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</si>
  <si>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</si>
  <si>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</si>
  <si>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</si>
  <si>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</si>
  <si>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</si>
  <si>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</si>
  <si>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</si>
  <si>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</si>
  <si>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</si>
  <si>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</si>
  <si>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</si>
  <si>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</si>
  <si>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</si>
  <si>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</si>
  <si>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</si>
  <si>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</si>
  <si>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</si>
  <si>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</si>
  <si>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</si>
  <si>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</si>
  <si>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</si>
  <si>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</si>
  <si>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</si>
  <si>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</si>
  <si>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</si>
  <si>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</si>
  <si>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</si>
  <si>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</si>
  <si>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</si>
  <si>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</si>
  <si>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</si>
  <si>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</si>
  <si>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</si>
  <si>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</si>
  <si>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</si>
  <si>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</si>
  <si>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</si>
  <si>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</si>
  <si>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</si>
  <si>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</si>
  <si>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</si>
  <si>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</si>
  <si>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</si>
  <si>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</si>
  <si>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</si>
  <si>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</si>
  <si>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</si>
  <si>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</si>
  <si>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</si>
  <si>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</si>
  <si>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</si>
  <si>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</si>
  <si>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</si>
  <si>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</si>
  <si>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</si>
  <si>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</si>
  <si>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</si>
  <si>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</si>
  <si>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</si>
  <si>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</si>
  <si>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</si>
  <si>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</si>
  <si>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</si>
  <si>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</si>
  <si>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</si>
  <si>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</si>
  <si>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</si>
  <si>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</si>
  <si>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</si>
  <si>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</si>
  <si>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</si>
  <si>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Drugs and Medicines</t>
  </si>
  <si>
    <t>R/M of ICT Equipment</t>
  </si>
  <si>
    <t>Medical &amp; Dental Expns</t>
  </si>
  <si>
    <t>Office Supplies</t>
  </si>
  <si>
    <t>Training Expenses</t>
  </si>
  <si>
    <t>R/M of Building</t>
  </si>
  <si>
    <t>Representation Expenses</t>
  </si>
  <si>
    <t>Negotiated  53.9</t>
  </si>
  <si>
    <t>N/A</t>
  </si>
  <si>
    <t>R/M Motor Vehicles</t>
  </si>
  <si>
    <t>FSRR,  PA</t>
  </si>
  <si>
    <t>Other Supplies and Materials</t>
  </si>
  <si>
    <t>5-02-03-070-00</t>
  </si>
  <si>
    <t>5-02-13-040-01</t>
  </si>
  <si>
    <t>5-02-03-080-00</t>
  </si>
  <si>
    <t>5-02-13-050-02</t>
  </si>
  <si>
    <t>5-02-13-050-03</t>
  </si>
  <si>
    <t>5-02-13-050-07</t>
  </si>
  <si>
    <t>5-02-13-060-01</t>
  </si>
  <si>
    <t>5-02-03-990-00</t>
  </si>
  <si>
    <t>5-02-02-010-00</t>
  </si>
  <si>
    <t>5-02-99-030-00</t>
  </si>
  <si>
    <t>5-02-03-010-00</t>
  </si>
  <si>
    <t>Semi Expendable ICT</t>
  </si>
  <si>
    <t>Obligate Sign for Accountant</t>
  </si>
  <si>
    <t>5-02-03-210-03</t>
  </si>
  <si>
    <t>CARLO CANICO V IRIBERRI III</t>
  </si>
  <si>
    <t>MAJ               (INF)                  PA</t>
  </si>
  <si>
    <t>AC of S for Logistics, G4</t>
  </si>
  <si>
    <t>Semi Expendable Commo</t>
  </si>
  <si>
    <t>5-02-03-210-07</t>
  </si>
  <si>
    <t>Military Police and Traffic Supplies Expenses</t>
  </si>
  <si>
    <t>5-02-03-120-00</t>
  </si>
  <si>
    <t>Semi Expendable Office Equipment</t>
  </si>
  <si>
    <t>Negotiated  53.10</t>
  </si>
  <si>
    <t>5-02-03-010-01</t>
  </si>
  <si>
    <t>5-02-03-010-02</t>
  </si>
  <si>
    <t>5-02-03-210-09</t>
  </si>
  <si>
    <t>Military Police and Security Equipment</t>
  </si>
  <si>
    <t>Military, Police &amp; Security Equipment</t>
  </si>
  <si>
    <t>R/M of Semi Expendable ICT Equipment</t>
  </si>
  <si>
    <t>Negotiated  53.11</t>
  </si>
  <si>
    <t>Semi Expendable Commo Equipment</t>
  </si>
  <si>
    <t>R/M of Semi Expendable Commo Equip</t>
  </si>
  <si>
    <t>ICT Office Supplies</t>
  </si>
  <si>
    <t>ISAGANI O CRISTE</t>
  </si>
  <si>
    <t>COL   INF (GSC)    PA</t>
  </si>
  <si>
    <t>Acting Regiment Commander</t>
  </si>
  <si>
    <t xml:space="preserve">KENNETH R ESPLANA </t>
  </si>
  <si>
    <t>MAJ       (QMS)         PA</t>
  </si>
  <si>
    <t>Acof S for FM, G10</t>
  </si>
  <si>
    <t>FSRR, PA Procurement Monitoring Report as of 20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</si>
</sst>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d/mmm"/>
    <numFmt numFmtId="165" formatCode="#,##0.00\ ;&quot; (&quot;#,##0.00\);\-#\ ;@\ "/>
    <numFmt numFmtId="166" formatCode="#,##0\ ;&quot; (&quot;#,##0\);\-#\ ;@\ "/>
    <numFmt numFmtId="167" formatCode="_(* #,##0.00_);_(* \(#,##0.00\);_(* &quot;-&quot;??_);_(@_)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</font>
    <font>
      <b/>
      <sz val="11"/>
      <name val="Verdana"/>
      <family val="2"/>
    </font>
    <font>
      <sz val="11"/>
      <name val="Arial Narrow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167" fontId="2" fillId="0" borderId="26" xfId="1" applyFont="1" applyFill="1" applyBorder="1" applyAlignment="1">
      <alignment horizontal="center" vertical="center"/>
    </xf>
    <xf numFmtId="167" fontId="2" fillId="0" borderId="26" xfId="1" applyFont="1" applyFill="1" applyBorder="1" applyAlignment="1">
      <alignment vertical="center"/>
    </xf>
    <xf numFmtId="43" fontId="6" fillId="0" borderId="26" xfId="2" applyFont="1" applyFill="1" applyBorder="1" applyAlignment="1">
      <alignment horizontal="right"/>
    </xf>
    <xf numFmtId="43" fontId="6" fillId="0" borderId="26" xfId="2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15" fontId="2" fillId="0" borderId="26" xfId="0" quotePrefix="1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2" fillId="0" borderId="26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15" fontId="7" fillId="0" borderId="0" xfId="0" applyNumberFormat="1" applyFont="1" applyFill="1"/>
    <xf numFmtId="0" fontId="7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25" xfId="0" quotePrefix="1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26" xfId="0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29" xfId="0" applyFont="1" applyFill="1" applyBorder="1"/>
    <xf numFmtId="0" fontId="2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15" fontId="6" fillId="0" borderId="26" xfId="0" applyNumberFormat="1" applyFont="1" applyFill="1" applyBorder="1"/>
    <xf numFmtId="167" fontId="2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shrinkToFit="1"/>
    </xf>
    <xf numFmtId="164" fontId="2" fillId="0" borderId="29" xfId="0" applyNumberFormat="1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29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/>
    </xf>
    <xf numFmtId="15" fontId="6" fillId="0" borderId="26" xfId="0" applyNumberFormat="1" applyFont="1" applyFill="1" applyBorder="1" applyAlignment="1">
      <alignment horizontal="center" vertical="center" wrapText="1"/>
    </xf>
    <xf numFmtId="15" fontId="2" fillId="0" borderId="26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0" fontId="6" fillId="0" borderId="34" xfId="0" applyFont="1" applyFill="1" applyBorder="1"/>
    <xf numFmtId="0" fontId="10" fillId="0" borderId="26" xfId="0" applyFont="1" applyFill="1" applyBorder="1" applyAlignment="1">
      <alignment vertical="center"/>
    </xf>
    <xf numFmtId="167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1" xfId="0" applyFont="1" applyFill="1" applyBorder="1"/>
    <xf numFmtId="0" fontId="8" fillId="0" borderId="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/>
    <xf numFmtId="0" fontId="2" fillId="0" borderId="4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/>
    <xf numFmtId="0" fontId="7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2" fillId="0" borderId="11" xfId="0" applyFont="1" applyFill="1" applyBorder="1"/>
    <xf numFmtId="0" fontId="8" fillId="0" borderId="20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22" xfId="0" applyFont="1" applyFill="1" applyBorder="1"/>
    <xf numFmtId="0" fontId="8" fillId="0" borderId="24" xfId="0" applyFont="1" applyFill="1" applyBorder="1" applyAlignment="1">
      <alignment horizontal="right" vertical="center"/>
    </xf>
    <xf numFmtId="0" fontId="2" fillId="0" borderId="17" xfId="0" applyFont="1" applyFill="1" applyBorder="1"/>
    <xf numFmtId="4" fontId="8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58"/>
  <sheetViews>
    <sheetView tabSelected="1" topLeftCell="V1" zoomScale="90" zoomScaleNormal="90" workbookViewId="0">
      <selection activeCell="AH19" sqref="AH19"/>
    </sheetView>
  </sheetViews>
  <sheetFormatPr defaultColWidth="12.5703125" defaultRowHeight="15" customHeight="1" x14ac:dyDescent="0.2"/>
  <cols>
    <col min="1" max="1" width="16.7109375" style="27" customWidth="1"/>
    <col min="2" max="2" width="22.7109375" style="19" customWidth="1"/>
    <col min="3" max="3" width="10.85546875" style="19" hidden="1" customWidth="1"/>
    <col min="4" max="4" width="14.140625" style="19" hidden="1" customWidth="1"/>
    <col min="5" max="16" width="10.5703125" style="19" hidden="1" customWidth="1"/>
    <col min="17" max="17" width="10.7109375" style="19" hidden="1" customWidth="1"/>
    <col min="18" max="20" width="10.5703125" style="19" hidden="1" customWidth="1"/>
    <col min="21" max="21" width="39.28515625" style="19" hidden="1" customWidth="1"/>
    <col min="22" max="22" width="10" style="19" customWidth="1"/>
    <col min="23" max="23" width="13.42578125" style="19" customWidth="1"/>
    <col min="24" max="24" width="14.42578125" style="19" customWidth="1"/>
    <col min="25" max="25" width="11.42578125" style="19" hidden="1" customWidth="1"/>
    <col min="26" max="31" width="10.5703125" style="19" hidden="1" customWidth="1"/>
    <col min="32" max="32" width="14.7109375" style="19" hidden="1" customWidth="1"/>
    <col min="33" max="33" width="10.5703125" style="19" customWidth="1"/>
    <col min="34" max="34" width="11" style="19" customWidth="1"/>
    <col min="35" max="35" width="10.5703125" style="19" customWidth="1"/>
    <col min="36" max="36" width="11" style="19" customWidth="1"/>
    <col min="37" max="37" width="11.7109375" style="19" customWidth="1"/>
    <col min="38" max="38" width="10.85546875" style="19" customWidth="1"/>
    <col min="39" max="39" width="14.28515625" style="19" customWidth="1"/>
    <col min="40" max="40" width="13.85546875" style="19" customWidth="1"/>
    <col min="41" max="41" width="8.140625" style="19" customWidth="1"/>
    <col min="42" max="43" width="14.7109375" style="19" customWidth="1"/>
    <col min="44" max="44" width="7.7109375" style="19" customWidth="1"/>
    <col min="45" max="45" width="14.140625" style="19" customWidth="1"/>
    <col min="46" max="50" width="10.140625" style="19" hidden="1" customWidth="1"/>
    <col min="51" max="51" width="11.5703125" style="19" hidden="1" customWidth="1"/>
    <col min="52" max="52" width="24" style="19" customWidth="1"/>
    <col min="53" max="53" width="8.5703125" style="19" customWidth="1"/>
    <col min="54" max="16384" width="12.5703125" style="19"/>
  </cols>
  <sheetData>
    <row r="1" spans="1:54" ht="14.25" x14ac:dyDescent="0.2">
      <c r="A1" s="2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4" x14ac:dyDescent="0.25">
      <c r="A2" s="28"/>
      <c r="B2" s="29"/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 t="s">
        <v>1</v>
      </c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4" ht="14.25" x14ac:dyDescent="0.2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4" x14ac:dyDescent="0.25">
      <c r="A4" s="28"/>
      <c r="B4" s="30"/>
      <c r="C4" s="29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8"/>
      <c r="S4" s="28"/>
      <c r="T4" s="28"/>
      <c r="U4" s="30"/>
      <c r="V4" s="29" t="s">
        <v>127</v>
      </c>
      <c r="W4" s="29"/>
      <c r="X4" s="30"/>
      <c r="Y4" s="30"/>
      <c r="Z4" s="30"/>
      <c r="AA4" s="31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28"/>
      <c r="AQ4" s="28"/>
      <c r="AR4" s="28"/>
      <c r="AS4" s="28"/>
      <c r="AT4" s="30"/>
      <c r="AU4" s="30"/>
      <c r="AV4" s="30"/>
      <c r="AW4" s="30"/>
      <c r="AX4" s="30"/>
      <c r="AY4" s="30"/>
      <c r="AZ4" s="30"/>
      <c r="BA4" s="30"/>
    </row>
    <row r="5" spans="1:54" ht="14.25" x14ac:dyDescent="0.2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1"/>
      <c r="AQ5" s="21"/>
      <c r="AR5" s="21"/>
      <c r="AS5" s="21"/>
      <c r="AT5" s="20"/>
      <c r="AU5" s="20"/>
      <c r="AV5" s="20"/>
      <c r="AW5" s="20"/>
      <c r="AX5" s="20"/>
      <c r="AY5" s="20"/>
      <c r="AZ5" s="20"/>
      <c r="BA5" s="20"/>
    </row>
    <row r="6" spans="1:54" ht="27" customHeight="1" x14ac:dyDescent="0.2">
      <c r="A6" s="128" t="s">
        <v>3</v>
      </c>
      <c r="B6" s="113" t="s">
        <v>4</v>
      </c>
      <c r="C6" s="113" t="s">
        <v>5</v>
      </c>
      <c r="D6" s="113" t="s">
        <v>6</v>
      </c>
      <c r="E6" s="113" t="s">
        <v>7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  <c r="Q6" s="116" t="s">
        <v>8</v>
      </c>
      <c r="R6" s="113" t="s">
        <v>9</v>
      </c>
      <c r="S6" s="114"/>
      <c r="T6" s="114"/>
      <c r="U6" s="119" t="s">
        <v>10</v>
      </c>
      <c r="V6" s="116" t="s">
        <v>11</v>
      </c>
      <c r="W6" s="116" t="s">
        <v>12</v>
      </c>
      <c r="X6" s="116" t="s">
        <v>6</v>
      </c>
      <c r="Y6" s="113" t="s">
        <v>13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  <c r="AL6" s="116" t="s">
        <v>8</v>
      </c>
      <c r="AM6" s="113" t="s">
        <v>9</v>
      </c>
      <c r="AN6" s="114"/>
      <c r="AO6" s="115"/>
      <c r="AP6" s="113" t="s">
        <v>14</v>
      </c>
      <c r="AQ6" s="114"/>
      <c r="AR6" s="115"/>
      <c r="AS6" s="116" t="s">
        <v>15</v>
      </c>
      <c r="AT6" s="118" t="s">
        <v>16</v>
      </c>
      <c r="AU6" s="114"/>
      <c r="AV6" s="114"/>
      <c r="AW6" s="114"/>
      <c r="AX6" s="114"/>
      <c r="AY6" s="114"/>
      <c r="AZ6" s="119" t="s">
        <v>17</v>
      </c>
      <c r="BA6" s="32"/>
    </row>
    <row r="7" spans="1:54" ht="52.5" customHeight="1" thickBot="1" x14ac:dyDescent="0.25">
      <c r="A7" s="129"/>
      <c r="B7" s="130"/>
      <c r="C7" s="130"/>
      <c r="D7" s="130"/>
      <c r="E7" s="33" t="s">
        <v>18</v>
      </c>
      <c r="F7" s="34" t="s">
        <v>19</v>
      </c>
      <c r="G7" s="35" t="s">
        <v>20</v>
      </c>
      <c r="H7" s="35" t="s">
        <v>21</v>
      </c>
      <c r="I7" s="35" t="s">
        <v>22</v>
      </c>
      <c r="J7" s="35" t="s">
        <v>23</v>
      </c>
      <c r="K7" s="35" t="s">
        <v>24</v>
      </c>
      <c r="L7" s="35" t="s">
        <v>25</v>
      </c>
      <c r="M7" s="35" t="s">
        <v>26</v>
      </c>
      <c r="N7" s="35" t="s">
        <v>27</v>
      </c>
      <c r="O7" s="35" t="s">
        <v>28</v>
      </c>
      <c r="P7" s="35" t="s">
        <v>29</v>
      </c>
      <c r="Q7" s="117"/>
      <c r="R7" s="34" t="s">
        <v>30</v>
      </c>
      <c r="S7" s="35" t="s">
        <v>31</v>
      </c>
      <c r="T7" s="35" t="s">
        <v>32</v>
      </c>
      <c r="U7" s="120"/>
      <c r="V7" s="117"/>
      <c r="W7" s="117"/>
      <c r="X7" s="117"/>
      <c r="Y7" s="36" t="s">
        <v>18</v>
      </c>
      <c r="Z7" s="36" t="s">
        <v>33</v>
      </c>
      <c r="AA7" s="36" t="s">
        <v>20</v>
      </c>
      <c r="AB7" s="36" t="s">
        <v>21</v>
      </c>
      <c r="AC7" s="36" t="s">
        <v>22</v>
      </c>
      <c r="AD7" s="36" t="s">
        <v>23</v>
      </c>
      <c r="AE7" s="36" t="s">
        <v>24</v>
      </c>
      <c r="AF7" s="36" t="s">
        <v>34</v>
      </c>
      <c r="AG7" s="36" t="s">
        <v>35</v>
      </c>
      <c r="AH7" s="36" t="s">
        <v>26</v>
      </c>
      <c r="AI7" s="36" t="s">
        <v>27</v>
      </c>
      <c r="AJ7" s="36" t="s">
        <v>36</v>
      </c>
      <c r="AK7" s="36" t="s">
        <v>37</v>
      </c>
      <c r="AL7" s="117"/>
      <c r="AM7" s="36" t="s">
        <v>38</v>
      </c>
      <c r="AN7" s="36" t="s">
        <v>31</v>
      </c>
      <c r="AO7" s="36" t="s">
        <v>32</v>
      </c>
      <c r="AP7" s="36" t="s">
        <v>30</v>
      </c>
      <c r="AQ7" s="36" t="s">
        <v>31</v>
      </c>
      <c r="AR7" s="36" t="s">
        <v>32</v>
      </c>
      <c r="AS7" s="117"/>
      <c r="AT7" s="36" t="s">
        <v>20</v>
      </c>
      <c r="AU7" s="36" t="s">
        <v>21</v>
      </c>
      <c r="AV7" s="36" t="s">
        <v>22</v>
      </c>
      <c r="AW7" s="36" t="s">
        <v>23</v>
      </c>
      <c r="AX7" s="36" t="s">
        <v>24</v>
      </c>
      <c r="AY7" s="36" t="s">
        <v>39</v>
      </c>
      <c r="AZ7" s="120"/>
      <c r="BA7" s="20"/>
    </row>
    <row r="8" spans="1:54" ht="26.25" customHeight="1" thickTop="1" x14ac:dyDescent="0.2">
      <c r="A8" s="131" t="s">
        <v>40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7"/>
      <c r="AT8" s="37"/>
      <c r="AU8" s="37"/>
      <c r="AV8" s="37"/>
      <c r="AW8" s="37"/>
      <c r="AX8" s="37"/>
      <c r="AY8" s="37"/>
      <c r="AZ8" s="38"/>
      <c r="BA8" s="18"/>
    </row>
    <row r="9" spans="1:54" x14ac:dyDescent="0.25">
      <c r="A9" s="39" t="s">
        <v>88</v>
      </c>
      <c r="B9" s="7" t="s">
        <v>76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41"/>
      <c r="T9" s="41"/>
      <c r="U9" s="42"/>
      <c r="V9" s="10" t="s">
        <v>86</v>
      </c>
      <c r="W9" s="11" t="s">
        <v>54</v>
      </c>
      <c r="X9" s="12" t="s">
        <v>83</v>
      </c>
      <c r="Y9" s="11" t="s">
        <v>84</v>
      </c>
      <c r="Z9" s="11" t="s">
        <v>84</v>
      </c>
      <c r="AA9" s="11" t="s">
        <v>84</v>
      </c>
      <c r="AB9" s="11" t="s">
        <v>84</v>
      </c>
      <c r="AC9" s="11" t="s">
        <v>84</v>
      </c>
      <c r="AD9" s="11" t="s">
        <v>84</v>
      </c>
      <c r="AE9" s="11" t="s">
        <v>84</v>
      </c>
      <c r="AF9" s="22" t="s">
        <v>84</v>
      </c>
      <c r="AG9" s="14">
        <v>44967</v>
      </c>
      <c r="AH9" s="13" t="s">
        <v>84</v>
      </c>
      <c r="AI9" s="14">
        <v>44988</v>
      </c>
      <c r="AJ9" s="14">
        <v>44992</v>
      </c>
      <c r="AK9" s="14">
        <v>44992</v>
      </c>
      <c r="AL9" s="10" t="s">
        <v>50</v>
      </c>
      <c r="AM9" s="15">
        <f t="shared" ref="AM9:AM40" si="0">AN9+AO9</f>
        <v>104465</v>
      </c>
      <c r="AN9" s="2">
        <v>104465</v>
      </c>
      <c r="AO9" s="23"/>
      <c r="AP9" s="15">
        <f t="shared" ref="AP9:AP40" si="1">AQ9+AR9</f>
        <v>104075</v>
      </c>
      <c r="AQ9" s="2">
        <v>104075</v>
      </c>
      <c r="AR9" s="23"/>
      <c r="AS9" s="11" t="s">
        <v>84</v>
      </c>
      <c r="AT9" s="11" t="s">
        <v>84</v>
      </c>
      <c r="AU9" s="11" t="s">
        <v>84</v>
      </c>
      <c r="AV9" s="11" t="s">
        <v>84</v>
      </c>
      <c r="AW9" s="11" t="s">
        <v>84</v>
      </c>
      <c r="AX9" s="11" t="s">
        <v>84</v>
      </c>
      <c r="AY9" s="11" t="s">
        <v>84</v>
      </c>
      <c r="AZ9" s="43"/>
      <c r="BA9" s="20"/>
    </row>
    <row r="10" spans="1:54" ht="28.5" x14ac:dyDescent="0.2">
      <c r="A10" s="44" t="s">
        <v>113</v>
      </c>
      <c r="B10" s="45" t="s">
        <v>114</v>
      </c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6"/>
      <c r="R10" s="46"/>
      <c r="S10" s="46"/>
      <c r="T10" s="46"/>
      <c r="U10" s="47"/>
      <c r="V10" s="10" t="s">
        <v>86</v>
      </c>
      <c r="W10" s="11" t="s">
        <v>54</v>
      </c>
      <c r="X10" s="12" t="s">
        <v>83</v>
      </c>
      <c r="Y10" s="13" t="s">
        <v>84</v>
      </c>
      <c r="Z10" s="13" t="s">
        <v>84</v>
      </c>
      <c r="AA10" s="13" t="s">
        <v>84</v>
      </c>
      <c r="AB10" s="13" t="s">
        <v>84</v>
      </c>
      <c r="AC10" s="13" t="s">
        <v>84</v>
      </c>
      <c r="AD10" s="13" t="s">
        <v>84</v>
      </c>
      <c r="AE10" s="13" t="s">
        <v>84</v>
      </c>
      <c r="AF10" s="13" t="s">
        <v>84</v>
      </c>
      <c r="AG10" s="14">
        <v>44970</v>
      </c>
      <c r="AH10" s="13" t="s">
        <v>84</v>
      </c>
      <c r="AI10" s="14">
        <v>44988</v>
      </c>
      <c r="AJ10" s="14">
        <v>44992</v>
      </c>
      <c r="AK10" s="14">
        <v>44992</v>
      </c>
      <c r="AL10" s="10" t="s">
        <v>50</v>
      </c>
      <c r="AM10" s="48">
        <f t="shared" si="0"/>
        <v>237645</v>
      </c>
      <c r="AN10" s="3">
        <v>237645</v>
      </c>
      <c r="AO10" s="16"/>
      <c r="AP10" s="15">
        <f t="shared" si="1"/>
        <v>237160</v>
      </c>
      <c r="AQ10" s="3">
        <v>237160</v>
      </c>
      <c r="AR10" s="16"/>
      <c r="AS10" s="11" t="s">
        <v>84</v>
      </c>
      <c r="AT10" s="11" t="s">
        <v>84</v>
      </c>
      <c r="AU10" s="11" t="s">
        <v>84</v>
      </c>
      <c r="AV10" s="11" t="s">
        <v>84</v>
      </c>
      <c r="AW10" s="11" t="s">
        <v>84</v>
      </c>
      <c r="AX10" s="11" t="s">
        <v>84</v>
      </c>
      <c r="AY10" s="11" t="s">
        <v>84</v>
      </c>
      <c r="AZ10" s="49"/>
      <c r="BA10" s="18"/>
      <c r="BB10" s="50"/>
    </row>
    <row r="11" spans="1:54" x14ac:dyDescent="0.25">
      <c r="A11" s="27" t="s">
        <v>90</v>
      </c>
      <c r="B11" s="7" t="s">
        <v>78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  <c r="S11" s="52"/>
      <c r="T11" s="52"/>
      <c r="U11" s="51"/>
      <c r="V11" s="10" t="s">
        <v>86</v>
      </c>
      <c r="W11" s="11" t="s">
        <v>54</v>
      </c>
      <c r="X11" s="12" t="s">
        <v>83</v>
      </c>
      <c r="Y11" s="11" t="s">
        <v>84</v>
      </c>
      <c r="Z11" s="11" t="s">
        <v>84</v>
      </c>
      <c r="AA11" s="11" t="s">
        <v>84</v>
      </c>
      <c r="AB11" s="11" t="s">
        <v>84</v>
      </c>
      <c r="AC11" s="11" t="s">
        <v>84</v>
      </c>
      <c r="AD11" s="11" t="s">
        <v>84</v>
      </c>
      <c r="AE11" s="11" t="s">
        <v>84</v>
      </c>
      <c r="AF11" s="22" t="s">
        <v>84</v>
      </c>
      <c r="AG11" s="14">
        <v>44967</v>
      </c>
      <c r="AH11" s="13" t="s">
        <v>84</v>
      </c>
      <c r="AI11" s="14">
        <v>44988</v>
      </c>
      <c r="AJ11" s="14">
        <v>44992</v>
      </c>
      <c r="AK11" s="14">
        <v>44992</v>
      </c>
      <c r="AL11" s="10" t="s">
        <v>50</v>
      </c>
      <c r="AM11" s="15">
        <f t="shared" si="0"/>
        <v>85042</v>
      </c>
      <c r="AN11" s="2">
        <v>85042</v>
      </c>
      <c r="AO11" s="23"/>
      <c r="AP11" s="15">
        <f t="shared" si="1"/>
        <v>84710</v>
      </c>
      <c r="AQ11" s="2">
        <v>84710</v>
      </c>
      <c r="AR11" s="23"/>
      <c r="AS11" s="11" t="s">
        <v>84</v>
      </c>
      <c r="AT11" s="11" t="s">
        <v>84</v>
      </c>
      <c r="AU11" s="11" t="s">
        <v>84</v>
      </c>
      <c r="AV11" s="11" t="s">
        <v>84</v>
      </c>
      <c r="AW11" s="11" t="s">
        <v>84</v>
      </c>
      <c r="AX11" s="11" t="s">
        <v>84</v>
      </c>
      <c r="AY11" s="11" t="s">
        <v>84</v>
      </c>
      <c r="AZ11" s="43"/>
      <c r="BA11" s="20"/>
    </row>
    <row r="12" spans="1:54" x14ac:dyDescent="0.25">
      <c r="A12" s="27" t="s">
        <v>111</v>
      </c>
      <c r="B12" s="7" t="s">
        <v>79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52"/>
      <c r="T12" s="52"/>
      <c r="U12" s="51"/>
      <c r="V12" s="10" t="s">
        <v>86</v>
      </c>
      <c r="W12" s="11" t="s">
        <v>54</v>
      </c>
      <c r="X12" s="12" t="s">
        <v>83</v>
      </c>
      <c r="Y12" s="11" t="s">
        <v>84</v>
      </c>
      <c r="Z12" s="11" t="s">
        <v>84</v>
      </c>
      <c r="AA12" s="11" t="s">
        <v>84</v>
      </c>
      <c r="AB12" s="11" t="s">
        <v>84</v>
      </c>
      <c r="AC12" s="11" t="s">
        <v>84</v>
      </c>
      <c r="AD12" s="11" t="s">
        <v>84</v>
      </c>
      <c r="AE12" s="11" t="s">
        <v>84</v>
      </c>
      <c r="AF12" s="22" t="s">
        <v>84</v>
      </c>
      <c r="AG12" s="14">
        <v>44967</v>
      </c>
      <c r="AH12" s="13" t="s">
        <v>84</v>
      </c>
      <c r="AI12" s="14">
        <v>44988</v>
      </c>
      <c r="AJ12" s="14">
        <v>44992</v>
      </c>
      <c r="AK12" s="14">
        <v>44992</v>
      </c>
      <c r="AL12" s="10" t="s">
        <v>50</v>
      </c>
      <c r="AM12" s="15">
        <f t="shared" si="0"/>
        <v>973319.25</v>
      </c>
      <c r="AN12" s="2">
        <v>973319.25</v>
      </c>
      <c r="AO12" s="23"/>
      <c r="AP12" s="15">
        <f t="shared" si="1"/>
        <v>972707</v>
      </c>
      <c r="AQ12" s="2">
        <v>972707</v>
      </c>
      <c r="AR12" s="23"/>
      <c r="AS12" s="11" t="s">
        <v>84</v>
      </c>
      <c r="AT12" s="11" t="s">
        <v>84</v>
      </c>
      <c r="AU12" s="11" t="s">
        <v>84</v>
      </c>
      <c r="AV12" s="11" t="s">
        <v>84</v>
      </c>
      <c r="AW12" s="11" t="s">
        <v>84</v>
      </c>
      <c r="AX12" s="11" t="s">
        <v>84</v>
      </c>
      <c r="AY12" s="11" t="s">
        <v>84</v>
      </c>
      <c r="AZ12" s="43"/>
      <c r="BA12" s="20"/>
    </row>
    <row r="13" spans="1:54" ht="15.75" thickBot="1" x14ac:dyDescent="0.3">
      <c r="A13" s="27" t="s">
        <v>112</v>
      </c>
      <c r="B13" s="7" t="s">
        <v>79</v>
      </c>
      <c r="C13" s="53"/>
      <c r="D13" s="53"/>
      <c r="E13" s="54"/>
      <c r="F13" s="54"/>
      <c r="G13" s="54"/>
      <c r="H13" s="54"/>
      <c r="I13" s="54"/>
      <c r="J13" s="54"/>
      <c r="K13" s="54"/>
      <c r="L13" s="54"/>
      <c r="M13" s="53"/>
      <c r="N13" s="53"/>
      <c r="O13" s="54"/>
      <c r="P13" s="53"/>
      <c r="Q13" s="53"/>
      <c r="R13" s="55"/>
      <c r="S13" s="55"/>
      <c r="T13" s="56"/>
      <c r="U13" s="57"/>
      <c r="V13" s="10" t="s">
        <v>86</v>
      </c>
      <c r="W13" s="11" t="s">
        <v>54</v>
      </c>
      <c r="X13" s="12" t="s">
        <v>83</v>
      </c>
      <c r="Y13" s="11" t="s">
        <v>84</v>
      </c>
      <c r="Z13" s="11" t="s">
        <v>84</v>
      </c>
      <c r="AA13" s="11" t="s">
        <v>84</v>
      </c>
      <c r="AB13" s="11" t="s">
        <v>84</v>
      </c>
      <c r="AC13" s="11" t="s">
        <v>84</v>
      </c>
      <c r="AD13" s="11" t="s">
        <v>84</v>
      </c>
      <c r="AE13" s="11" t="s">
        <v>84</v>
      </c>
      <c r="AF13" s="22" t="s">
        <v>84</v>
      </c>
      <c r="AG13" s="14">
        <v>44967</v>
      </c>
      <c r="AH13" s="13" t="s">
        <v>84</v>
      </c>
      <c r="AI13" s="14">
        <v>44988</v>
      </c>
      <c r="AJ13" s="14">
        <v>44992</v>
      </c>
      <c r="AK13" s="14">
        <v>44992</v>
      </c>
      <c r="AL13" s="10" t="s">
        <v>50</v>
      </c>
      <c r="AM13" s="15">
        <f t="shared" si="0"/>
        <v>324870.75</v>
      </c>
      <c r="AN13" s="4">
        <v>324870.75</v>
      </c>
      <c r="AO13" s="15"/>
      <c r="AP13" s="15">
        <f t="shared" si="1"/>
        <v>324095</v>
      </c>
      <c r="AQ13" s="4">
        <v>324095</v>
      </c>
      <c r="AR13" s="15"/>
      <c r="AS13" s="11" t="s">
        <v>84</v>
      </c>
      <c r="AT13" s="11" t="s">
        <v>84</v>
      </c>
      <c r="AU13" s="11" t="s">
        <v>84</v>
      </c>
      <c r="AV13" s="11" t="s">
        <v>84</v>
      </c>
      <c r="AW13" s="11" t="s">
        <v>84</v>
      </c>
      <c r="AX13" s="11" t="s">
        <v>84</v>
      </c>
      <c r="AY13" s="11" t="s">
        <v>84</v>
      </c>
      <c r="AZ13" s="43"/>
      <c r="BA13" s="20"/>
    </row>
    <row r="14" spans="1:54" ht="15.75" thickTop="1" x14ac:dyDescent="0.25">
      <c r="A14" s="27" t="s">
        <v>92</v>
      </c>
      <c r="B14" s="7" t="s">
        <v>77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9"/>
      <c r="T14" s="59"/>
      <c r="U14" s="58"/>
      <c r="V14" s="10" t="s">
        <v>86</v>
      </c>
      <c r="W14" s="11" t="s">
        <v>54</v>
      </c>
      <c r="X14" s="12" t="s">
        <v>83</v>
      </c>
      <c r="Y14" s="11" t="s">
        <v>84</v>
      </c>
      <c r="Z14" s="11" t="s">
        <v>84</v>
      </c>
      <c r="AA14" s="11" t="s">
        <v>84</v>
      </c>
      <c r="AB14" s="11" t="s">
        <v>84</v>
      </c>
      <c r="AC14" s="11" t="s">
        <v>84</v>
      </c>
      <c r="AD14" s="11" t="s">
        <v>84</v>
      </c>
      <c r="AE14" s="11" t="s">
        <v>84</v>
      </c>
      <c r="AF14" s="22" t="s">
        <v>84</v>
      </c>
      <c r="AG14" s="14">
        <v>44970</v>
      </c>
      <c r="AH14" s="13" t="s">
        <v>84</v>
      </c>
      <c r="AI14" s="14">
        <v>44988</v>
      </c>
      <c r="AJ14" s="14">
        <v>44992</v>
      </c>
      <c r="AK14" s="14">
        <v>44992</v>
      </c>
      <c r="AL14" s="10" t="s">
        <v>50</v>
      </c>
      <c r="AM14" s="15">
        <f t="shared" si="0"/>
        <v>260749.5</v>
      </c>
      <c r="AN14" s="2">
        <v>260749.5</v>
      </c>
      <c r="AO14" s="23"/>
      <c r="AP14" s="15">
        <f t="shared" si="1"/>
        <v>260000</v>
      </c>
      <c r="AQ14" s="2">
        <v>260000</v>
      </c>
      <c r="AR14" s="23"/>
      <c r="AS14" s="11" t="s">
        <v>84</v>
      </c>
      <c r="AT14" s="11" t="s">
        <v>84</v>
      </c>
      <c r="AU14" s="11" t="s">
        <v>84</v>
      </c>
      <c r="AV14" s="11" t="s">
        <v>84</v>
      </c>
      <c r="AW14" s="11" t="s">
        <v>84</v>
      </c>
      <c r="AX14" s="11" t="s">
        <v>84</v>
      </c>
      <c r="AY14" s="11" t="s">
        <v>84</v>
      </c>
      <c r="AZ14" s="43"/>
      <c r="BA14" s="20"/>
    </row>
    <row r="15" spans="1:54" x14ac:dyDescent="0.25">
      <c r="A15" s="27" t="s">
        <v>94</v>
      </c>
      <c r="B15" s="7" t="s">
        <v>85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8"/>
      <c r="V15" s="10" t="s">
        <v>86</v>
      </c>
      <c r="W15" s="11" t="s">
        <v>54</v>
      </c>
      <c r="X15" s="12" t="s">
        <v>83</v>
      </c>
      <c r="Y15" s="11" t="s">
        <v>84</v>
      </c>
      <c r="Z15" s="11" t="s">
        <v>84</v>
      </c>
      <c r="AA15" s="11" t="s">
        <v>84</v>
      </c>
      <c r="AB15" s="11" t="s">
        <v>84</v>
      </c>
      <c r="AC15" s="11" t="s">
        <v>84</v>
      </c>
      <c r="AD15" s="11" t="s">
        <v>84</v>
      </c>
      <c r="AE15" s="11" t="s">
        <v>84</v>
      </c>
      <c r="AF15" s="22" t="s">
        <v>84</v>
      </c>
      <c r="AG15" s="14">
        <v>44970</v>
      </c>
      <c r="AH15" s="13" t="s">
        <v>84</v>
      </c>
      <c r="AI15" s="14">
        <v>44988</v>
      </c>
      <c r="AJ15" s="14">
        <v>44992</v>
      </c>
      <c r="AK15" s="14">
        <v>44992</v>
      </c>
      <c r="AL15" s="10" t="s">
        <v>50</v>
      </c>
      <c r="AM15" s="15">
        <f t="shared" si="0"/>
        <v>737560</v>
      </c>
      <c r="AN15" s="2">
        <v>737560</v>
      </c>
      <c r="AO15" s="23"/>
      <c r="AP15" s="15">
        <f t="shared" si="1"/>
        <v>736760</v>
      </c>
      <c r="AQ15" s="2">
        <v>736760</v>
      </c>
      <c r="AR15" s="23"/>
      <c r="AS15" s="11" t="s">
        <v>84</v>
      </c>
      <c r="AT15" s="11" t="s">
        <v>84</v>
      </c>
      <c r="AU15" s="11" t="s">
        <v>84</v>
      </c>
      <c r="AV15" s="11" t="s">
        <v>84</v>
      </c>
      <c r="AW15" s="11" t="s">
        <v>84</v>
      </c>
      <c r="AX15" s="11" t="s">
        <v>84</v>
      </c>
      <c r="AY15" s="11" t="s">
        <v>84</v>
      </c>
      <c r="AZ15" s="43"/>
      <c r="BA15" s="20"/>
    </row>
    <row r="16" spans="1:54" ht="16.5" x14ac:dyDescent="0.2">
      <c r="A16" s="44" t="s">
        <v>106</v>
      </c>
      <c r="B16" s="7" t="s">
        <v>105</v>
      </c>
      <c r="C16" s="60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0"/>
      <c r="R16" s="60"/>
      <c r="S16" s="60"/>
      <c r="T16" s="60"/>
      <c r="U16" s="61"/>
      <c r="V16" s="10" t="s">
        <v>86</v>
      </c>
      <c r="W16" s="11" t="s">
        <v>54</v>
      </c>
      <c r="X16" s="12" t="s">
        <v>83</v>
      </c>
      <c r="Y16" s="13" t="s">
        <v>84</v>
      </c>
      <c r="Z16" s="13" t="s">
        <v>84</v>
      </c>
      <c r="AA16" s="13" t="s">
        <v>84</v>
      </c>
      <c r="AB16" s="13" t="s">
        <v>84</v>
      </c>
      <c r="AC16" s="13" t="s">
        <v>84</v>
      </c>
      <c r="AD16" s="13" t="s">
        <v>84</v>
      </c>
      <c r="AE16" s="13" t="s">
        <v>84</v>
      </c>
      <c r="AF16" s="13" t="s">
        <v>84</v>
      </c>
      <c r="AG16" s="14">
        <v>44970</v>
      </c>
      <c r="AH16" s="13" t="s">
        <v>84</v>
      </c>
      <c r="AI16" s="62">
        <v>45008</v>
      </c>
      <c r="AJ16" s="14">
        <v>45013</v>
      </c>
      <c r="AK16" s="14">
        <v>45013</v>
      </c>
      <c r="AL16" s="10" t="s">
        <v>50</v>
      </c>
      <c r="AM16" s="48">
        <f t="shared" si="0"/>
        <v>594000</v>
      </c>
      <c r="AN16" s="3">
        <v>594000</v>
      </c>
      <c r="AO16" s="16"/>
      <c r="AP16" s="15">
        <f t="shared" si="1"/>
        <v>593465</v>
      </c>
      <c r="AQ16" s="3">
        <v>593465</v>
      </c>
      <c r="AR16" s="16"/>
      <c r="AS16" s="11" t="s">
        <v>84</v>
      </c>
      <c r="AT16" s="11" t="s">
        <v>84</v>
      </c>
      <c r="AU16" s="11" t="s">
        <v>84</v>
      </c>
      <c r="AV16" s="11" t="s">
        <v>84</v>
      </c>
      <c r="AW16" s="11" t="s">
        <v>84</v>
      </c>
      <c r="AX16" s="11" t="s">
        <v>84</v>
      </c>
      <c r="AY16" s="11" t="s">
        <v>84</v>
      </c>
      <c r="AZ16" s="49"/>
      <c r="BA16" s="18"/>
    </row>
    <row r="17" spans="1:54" ht="16.5" x14ac:dyDescent="0.2">
      <c r="A17" s="44" t="s">
        <v>101</v>
      </c>
      <c r="B17" s="7" t="s">
        <v>99</v>
      </c>
      <c r="C17" s="60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0"/>
      <c r="R17" s="60"/>
      <c r="S17" s="60"/>
      <c r="T17" s="60"/>
      <c r="U17" s="61"/>
      <c r="V17" s="10" t="s">
        <v>86</v>
      </c>
      <c r="W17" s="11" t="s">
        <v>54</v>
      </c>
      <c r="X17" s="12" t="s">
        <v>83</v>
      </c>
      <c r="Y17" s="13" t="s">
        <v>84</v>
      </c>
      <c r="Z17" s="13" t="s">
        <v>84</v>
      </c>
      <c r="AA17" s="13" t="s">
        <v>84</v>
      </c>
      <c r="AB17" s="13" t="s">
        <v>84</v>
      </c>
      <c r="AC17" s="13" t="s">
        <v>84</v>
      </c>
      <c r="AD17" s="13" t="s">
        <v>84</v>
      </c>
      <c r="AE17" s="13" t="s">
        <v>84</v>
      </c>
      <c r="AF17" s="13" t="s">
        <v>84</v>
      </c>
      <c r="AG17" s="14">
        <v>44974</v>
      </c>
      <c r="AH17" s="13" t="s">
        <v>84</v>
      </c>
      <c r="AI17" s="62">
        <v>45008</v>
      </c>
      <c r="AJ17" s="14">
        <v>45013</v>
      </c>
      <c r="AK17" s="14">
        <v>45013</v>
      </c>
      <c r="AL17" s="10" t="s">
        <v>50</v>
      </c>
      <c r="AM17" s="48">
        <f t="shared" si="0"/>
        <v>750000</v>
      </c>
      <c r="AN17" s="3">
        <v>750000</v>
      </c>
      <c r="AO17" s="16"/>
      <c r="AP17" s="15">
        <f t="shared" si="1"/>
        <v>748751</v>
      </c>
      <c r="AQ17" s="3">
        <v>748751</v>
      </c>
      <c r="AR17" s="16"/>
      <c r="AS17" s="11" t="s">
        <v>84</v>
      </c>
      <c r="AT17" s="11" t="s">
        <v>84</v>
      </c>
      <c r="AU17" s="11" t="s">
        <v>84</v>
      </c>
      <c r="AV17" s="11" t="s">
        <v>84</v>
      </c>
      <c r="AW17" s="11" t="s">
        <v>84</v>
      </c>
      <c r="AX17" s="11" t="s">
        <v>84</v>
      </c>
      <c r="AY17" s="11" t="s">
        <v>84</v>
      </c>
      <c r="AZ17" s="49"/>
      <c r="BA17" s="18"/>
    </row>
    <row r="18" spans="1:54" ht="16.5" x14ac:dyDescent="0.2">
      <c r="A18" s="44" t="s">
        <v>101</v>
      </c>
      <c r="B18" s="7" t="s">
        <v>99</v>
      </c>
      <c r="C18" s="46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6"/>
      <c r="R18" s="46"/>
      <c r="S18" s="46"/>
      <c r="T18" s="46"/>
      <c r="U18" s="47"/>
      <c r="V18" s="10" t="s">
        <v>86</v>
      </c>
      <c r="W18" s="11" t="s">
        <v>54</v>
      </c>
      <c r="X18" s="12" t="s">
        <v>83</v>
      </c>
      <c r="Y18" s="13" t="s">
        <v>84</v>
      </c>
      <c r="Z18" s="13" t="s">
        <v>84</v>
      </c>
      <c r="AA18" s="13" t="s">
        <v>84</v>
      </c>
      <c r="AB18" s="13" t="s">
        <v>84</v>
      </c>
      <c r="AC18" s="13" t="s">
        <v>84</v>
      </c>
      <c r="AD18" s="13" t="s">
        <v>84</v>
      </c>
      <c r="AE18" s="13" t="s">
        <v>84</v>
      </c>
      <c r="AF18" s="13" t="s">
        <v>84</v>
      </c>
      <c r="AG18" s="14">
        <v>45002</v>
      </c>
      <c r="AH18" s="13" t="s">
        <v>84</v>
      </c>
      <c r="AI18" s="62">
        <v>45008</v>
      </c>
      <c r="AJ18" s="14">
        <v>45013</v>
      </c>
      <c r="AK18" s="14">
        <v>45013</v>
      </c>
      <c r="AL18" s="10" t="s">
        <v>50</v>
      </c>
      <c r="AM18" s="15">
        <f t="shared" si="0"/>
        <v>450792</v>
      </c>
      <c r="AN18" s="3">
        <v>450792</v>
      </c>
      <c r="AO18" s="16"/>
      <c r="AP18" s="15">
        <f t="shared" si="1"/>
        <v>450080</v>
      </c>
      <c r="AQ18" s="63">
        <v>450080</v>
      </c>
      <c r="AR18" s="16"/>
      <c r="AS18" s="11" t="s">
        <v>84</v>
      </c>
      <c r="AT18" s="11" t="s">
        <v>84</v>
      </c>
      <c r="AU18" s="11" t="s">
        <v>84</v>
      </c>
      <c r="AV18" s="11" t="s">
        <v>84</v>
      </c>
      <c r="AW18" s="11" t="s">
        <v>84</v>
      </c>
      <c r="AX18" s="11" t="s">
        <v>84</v>
      </c>
      <c r="AY18" s="11" t="s">
        <v>84</v>
      </c>
      <c r="AZ18" s="49"/>
      <c r="BA18" s="18"/>
    </row>
    <row r="19" spans="1:54" ht="27" customHeight="1" x14ac:dyDescent="0.2">
      <c r="A19" s="44" t="s">
        <v>106</v>
      </c>
      <c r="B19" s="64" t="s">
        <v>105</v>
      </c>
      <c r="C19" s="60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0"/>
      <c r="R19" s="60"/>
      <c r="S19" s="60"/>
      <c r="T19" s="60"/>
      <c r="U19" s="61"/>
      <c r="V19" s="10" t="s">
        <v>86</v>
      </c>
      <c r="W19" s="11" t="s">
        <v>54</v>
      </c>
      <c r="X19" s="12" t="s">
        <v>83</v>
      </c>
      <c r="Y19" s="13" t="s">
        <v>84</v>
      </c>
      <c r="Z19" s="13" t="s">
        <v>84</v>
      </c>
      <c r="AA19" s="13" t="s">
        <v>84</v>
      </c>
      <c r="AB19" s="13" t="s">
        <v>84</v>
      </c>
      <c r="AC19" s="13" t="s">
        <v>84</v>
      </c>
      <c r="AD19" s="13" t="s">
        <v>84</v>
      </c>
      <c r="AE19" s="13" t="s">
        <v>84</v>
      </c>
      <c r="AF19" s="13" t="s">
        <v>84</v>
      </c>
      <c r="AG19" s="14">
        <v>45002</v>
      </c>
      <c r="AH19" s="13" t="s">
        <v>84</v>
      </c>
      <c r="AI19" s="14">
        <v>45044</v>
      </c>
      <c r="AJ19" s="14">
        <v>45054</v>
      </c>
      <c r="AK19" s="14">
        <v>45054</v>
      </c>
      <c r="AL19" s="10" t="s">
        <v>50</v>
      </c>
      <c r="AM19" s="48">
        <f t="shared" si="0"/>
        <v>273000</v>
      </c>
      <c r="AN19" s="3">
        <v>273000</v>
      </c>
      <c r="AO19" s="16"/>
      <c r="AP19" s="15">
        <f t="shared" si="1"/>
        <v>272600</v>
      </c>
      <c r="AQ19" s="3">
        <v>272600</v>
      </c>
      <c r="AR19" s="16"/>
      <c r="AS19" s="11" t="s">
        <v>84</v>
      </c>
      <c r="AT19" s="11" t="s">
        <v>84</v>
      </c>
      <c r="AU19" s="11" t="s">
        <v>84</v>
      </c>
      <c r="AV19" s="11" t="s">
        <v>84</v>
      </c>
      <c r="AW19" s="11" t="s">
        <v>84</v>
      </c>
      <c r="AX19" s="11" t="s">
        <v>84</v>
      </c>
      <c r="AY19" s="11" t="s">
        <v>84</v>
      </c>
      <c r="AZ19" s="49"/>
      <c r="BA19" s="18"/>
    </row>
    <row r="20" spans="1:54" x14ac:dyDescent="0.25">
      <c r="A20" s="44" t="s">
        <v>89</v>
      </c>
      <c r="B20" s="7" t="s">
        <v>81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8"/>
      <c r="V20" s="10" t="s">
        <v>86</v>
      </c>
      <c r="W20" s="11" t="s">
        <v>54</v>
      </c>
      <c r="X20" s="12" t="s">
        <v>83</v>
      </c>
      <c r="Y20" s="11" t="s">
        <v>84</v>
      </c>
      <c r="Z20" s="11" t="s">
        <v>84</v>
      </c>
      <c r="AA20" s="11" t="s">
        <v>84</v>
      </c>
      <c r="AB20" s="11" t="s">
        <v>84</v>
      </c>
      <c r="AC20" s="11" t="s">
        <v>84</v>
      </c>
      <c r="AD20" s="11" t="s">
        <v>84</v>
      </c>
      <c r="AE20" s="11" t="s">
        <v>84</v>
      </c>
      <c r="AF20" s="22" t="s">
        <v>84</v>
      </c>
      <c r="AG20" s="14">
        <v>45019</v>
      </c>
      <c r="AH20" s="13" t="s">
        <v>84</v>
      </c>
      <c r="AI20" s="14">
        <v>45044</v>
      </c>
      <c r="AJ20" s="14">
        <v>45054</v>
      </c>
      <c r="AK20" s="14">
        <v>45054</v>
      </c>
      <c r="AL20" s="10" t="s">
        <v>50</v>
      </c>
      <c r="AM20" s="15">
        <f t="shared" si="0"/>
        <v>300000</v>
      </c>
      <c r="AN20" s="2">
        <v>300000</v>
      </c>
      <c r="AO20" s="23"/>
      <c r="AP20" s="15">
        <f t="shared" si="1"/>
        <v>299550</v>
      </c>
      <c r="AQ20" s="2">
        <v>299550</v>
      </c>
      <c r="AR20" s="23"/>
      <c r="AS20" s="11" t="s">
        <v>84</v>
      </c>
      <c r="AT20" s="11" t="s">
        <v>84</v>
      </c>
      <c r="AU20" s="11" t="s">
        <v>84</v>
      </c>
      <c r="AV20" s="11" t="s">
        <v>84</v>
      </c>
      <c r="AW20" s="11" t="s">
        <v>84</v>
      </c>
      <c r="AX20" s="11" t="s">
        <v>84</v>
      </c>
      <c r="AY20" s="11" t="s">
        <v>84</v>
      </c>
      <c r="AZ20" s="43"/>
      <c r="BA20" s="20"/>
    </row>
    <row r="21" spans="1:54" ht="16.5" x14ac:dyDescent="0.2">
      <c r="A21" s="27" t="s">
        <v>94</v>
      </c>
      <c r="B21" s="7" t="s">
        <v>85</v>
      </c>
      <c r="C21" s="60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0"/>
      <c r="R21" s="60"/>
      <c r="S21" s="60"/>
      <c r="T21" s="60"/>
      <c r="U21" s="61"/>
      <c r="V21" s="10" t="s">
        <v>86</v>
      </c>
      <c r="W21" s="11" t="s">
        <v>54</v>
      </c>
      <c r="X21" s="12" t="s">
        <v>83</v>
      </c>
      <c r="Y21" s="13" t="s">
        <v>84</v>
      </c>
      <c r="Z21" s="13" t="s">
        <v>84</v>
      </c>
      <c r="AA21" s="13" t="s">
        <v>84</v>
      </c>
      <c r="AB21" s="13" t="s">
        <v>84</v>
      </c>
      <c r="AC21" s="13" t="s">
        <v>84</v>
      </c>
      <c r="AD21" s="13" t="s">
        <v>84</v>
      </c>
      <c r="AE21" s="13" t="s">
        <v>84</v>
      </c>
      <c r="AF21" s="13" t="s">
        <v>84</v>
      </c>
      <c r="AG21" s="14">
        <v>45035</v>
      </c>
      <c r="AH21" s="13" t="s">
        <v>84</v>
      </c>
      <c r="AI21" s="14">
        <v>45058</v>
      </c>
      <c r="AJ21" s="14">
        <v>45064</v>
      </c>
      <c r="AK21" s="14">
        <v>45064</v>
      </c>
      <c r="AL21" s="10" t="s">
        <v>50</v>
      </c>
      <c r="AM21" s="48">
        <f t="shared" si="0"/>
        <v>105520</v>
      </c>
      <c r="AN21" s="3">
        <v>105520</v>
      </c>
      <c r="AO21" s="16"/>
      <c r="AP21" s="15">
        <f t="shared" si="1"/>
        <v>104945</v>
      </c>
      <c r="AQ21" s="3">
        <v>104945</v>
      </c>
      <c r="AR21" s="16"/>
      <c r="AS21" s="11" t="s">
        <v>84</v>
      </c>
      <c r="AT21" s="11" t="s">
        <v>84</v>
      </c>
      <c r="AU21" s="11" t="s">
        <v>84</v>
      </c>
      <c r="AV21" s="11" t="s">
        <v>84</v>
      </c>
      <c r="AW21" s="11" t="s">
        <v>84</v>
      </c>
      <c r="AX21" s="11" t="s">
        <v>84</v>
      </c>
      <c r="AY21" s="11" t="s">
        <v>84</v>
      </c>
      <c r="AZ21" s="49"/>
      <c r="BA21" s="18"/>
    </row>
    <row r="22" spans="1:54" x14ac:dyDescent="0.25">
      <c r="A22" s="44" t="s">
        <v>89</v>
      </c>
      <c r="B22" s="7" t="s">
        <v>81</v>
      </c>
      <c r="C22" s="59"/>
      <c r="D22" s="59"/>
      <c r="E22" s="65"/>
      <c r="F22" s="65"/>
      <c r="G22" s="65"/>
      <c r="H22" s="65"/>
      <c r="I22" s="65"/>
      <c r="J22" s="65"/>
      <c r="K22" s="65"/>
      <c r="L22" s="65"/>
      <c r="M22" s="59"/>
      <c r="N22" s="59"/>
      <c r="O22" s="65"/>
      <c r="P22" s="59"/>
      <c r="Q22" s="59"/>
      <c r="R22" s="66"/>
      <c r="S22" s="66"/>
      <c r="T22" s="67"/>
      <c r="U22" s="58"/>
      <c r="V22" s="10" t="s">
        <v>86</v>
      </c>
      <c r="W22" s="11" t="s">
        <v>54</v>
      </c>
      <c r="X22" s="12" t="s">
        <v>83</v>
      </c>
      <c r="Y22" s="11" t="s">
        <v>84</v>
      </c>
      <c r="Z22" s="11" t="s">
        <v>84</v>
      </c>
      <c r="AA22" s="11" t="s">
        <v>84</v>
      </c>
      <c r="AB22" s="11" t="s">
        <v>84</v>
      </c>
      <c r="AC22" s="11" t="s">
        <v>84</v>
      </c>
      <c r="AD22" s="11" t="s">
        <v>84</v>
      </c>
      <c r="AE22" s="11" t="s">
        <v>84</v>
      </c>
      <c r="AF22" s="22" t="s">
        <v>84</v>
      </c>
      <c r="AG22" s="14">
        <v>45040</v>
      </c>
      <c r="AH22" s="13" t="s">
        <v>84</v>
      </c>
      <c r="AI22" s="14">
        <v>45058</v>
      </c>
      <c r="AJ22" s="14">
        <v>45064</v>
      </c>
      <c r="AK22" s="14">
        <v>45064</v>
      </c>
      <c r="AL22" s="10" t="s">
        <v>50</v>
      </c>
      <c r="AM22" s="15">
        <f t="shared" si="0"/>
        <v>369515</v>
      </c>
      <c r="AN22" s="4">
        <v>369515</v>
      </c>
      <c r="AO22" s="15"/>
      <c r="AP22" s="15">
        <f t="shared" si="1"/>
        <v>368910</v>
      </c>
      <c r="AQ22" s="4">
        <v>368910</v>
      </c>
      <c r="AR22" s="15"/>
      <c r="AS22" s="11" t="s">
        <v>84</v>
      </c>
      <c r="AT22" s="11" t="s">
        <v>84</v>
      </c>
      <c r="AU22" s="11" t="s">
        <v>84</v>
      </c>
      <c r="AV22" s="11" t="s">
        <v>84</v>
      </c>
      <c r="AW22" s="11" t="s">
        <v>84</v>
      </c>
      <c r="AX22" s="11" t="s">
        <v>84</v>
      </c>
      <c r="AY22" s="11" t="s">
        <v>84</v>
      </c>
      <c r="AZ22" s="43"/>
      <c r="BA22" s="20"/>
    </row>
    <row r="23" spans="1:54" s="50" customFormat="1" ht="27.6" customHeight="1" x14ac:dyDescent="0.2">
      <c r="A23" s="44"/>
      <c r="B23" s="68" t="s">
        <v>115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69"/>
      <c r="N23" s="69"/>
      <c r="O23" s="70"/>
      <c r="P23" s="69"/>
      <c r="Q23" s="69"/>
      <c r="R23" s="71"/>
      <c r="S23" s="71"/>
      <c r="T23" s="72"/>
      <c r="U23" s="73"/>
      <c r="V23" s="10" t="s">
        <v>86</v>
      </c>
      <c r="W23" s="74" t="s">
        <v>54</v>
      </c>
      <c r="X23" s="12" t="s">
        <v>110</v>
      </c>
      <c r="Y23" s="74" t="s">
        <v>84</v>
      </c>
      <c r="Z23" s="74" t="s">
        <v>84</v>
      </c>
      <c r="AA23" s="74" t="s">
        <v>84</v>
      </c>
      <c r="AB23" s="74" t="s">
        <v>84</v>
      </c>
      <c r="AC23" s="74" t="s">
        <v>84</v>
      </c>
      <c r="AD23" s="74" t="s">
        <v>84</v>
      </c>
      <c r="AE23" s="74" t="s">
        <v>84</v>
      </c>
      <c r="AF23" s="75" t="s">
        <v>84</v>
      </c>
      <c r="AG23" s="14">
        <v>45040</v>
      </c>
      <c r="AH23" s="13" t="s">
        <v>84</v>
      </c>
      <c r="AI23" s="14">
        <v>45058</v>
      </c>
      <c r="AJ23" s="14">
        <v>45064</v>
      </c>
      <c r="AK23" s="14">
        <v>45064</v>
      </c>
      <c r="AL23" s="10" t="s">
        <v>50</v>
      </c>
      <c r="AM23" s="48">
        <f t="shared" si="0"/>
        <v>144600</v>
      </c>
      <c r="AN23" s="5">
        <v>144600</v>
      </c>
      <c r="AO23" s="48"/>
      <c r="AP23" s="48">
        <f t="shared" si="1"/>
        <v>144165</v>
      </c>
      <c r="AQ23" s="5">
        <v>144165</v>
      </c>
      <c r="AR23" s="48"/>
      <c r="AS23" s="74" t="s">
        <v>84</v>
      </c>
      <c r="AT23" s="74" t="s">
        <v>84</v>
      </c>
      <c r="AU23" s="74" t="s">
        <v>84</v>
      </c>
      <c r="AV23" s="74" t="s">
        <v>84</v>
      </c>
      <c r="AW23" s="74" t="s">
        <v>84</v>
      </c>
      <c r="AX23" s="74" t="s">
        <v>84</v>
      </c>
      <c r="AY23" s="74" t="s">
        <v>84</v>
      </c>
      <c r="AZ23" s="76"/>
      <c r="BA23" s="18"/>
    </row>
    <row r="24" spans="1:54" x14ac:dyDescent="0.25">
      <c r="A24" s="27" t="s">
        <v>97</v>
      </c>
      <c r="B24" s="7" t="s">
        <v>82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8"/>
      <c r="V24" s="10" t="s">
        <v>86</v>
      </c>
      <c r="W24" s="11" t="s">
        <v>54</v>
      </c>
      <c r="X24" s="12" t="s">
        <v>83</v>
      </c>
      <c r="Y24" s="11" t="s">
        <v>84</v>
      </c>
      <c r="Z24" s="11" t="s">
        <v>84</v>
      </c>
      <c r="AA24" s="11" t="s">
        <v>84</v>
      </c>
      <c r="AB24" s="11" t="s">
        <v>84</v>
      </c>
      <c r="AC24" s="11" t="s">
        <v>84</v>
      </c>
      <c r="AD24" s="11" t="s">
        <v>84</v>
      </c>
      <c r="AE24" s="11" t="s">
        <v>84</v>
      </c>
      <c r="AF24" s="22" t="s">
        <v>84</v>
      </c>
      <c r="AG24" s="14">
        <v>45040</v>
      </c>
      <c r="AH24" s="13" t="s">
        <v>84</v>
      </c>
      <c r="AI24" s="14">
        <v>45058</v>
      </c>
      <c r="AJ24" s="14">
        <v>45064</v>
      </c>
      <c r="AK24" s="14">
        <v>45064</v>
      </c>
      <c r="AL24" s="10" t="s">
        <v>50</v>
      </c>
      <c r="AM24" s="15">
        <f t="shared" si="0"/>
        <v>133590</v>
      </c>
      <c r="AN24" s="2">
        <v>133590</v>
      </c>
      <c r="AO24" s="23"/>
      <c r="AP24" s="15">
        <f t="shared" si="1"/>
        <v>133068</v>
      </c>
      <c r="AQ24" s="2">
        <v>133068</v>
      </c>
      <c r="AR24" s="23"/>
      <c r="AS24" s="11" t="s">
        <v>84</v>
      </c>
      <c r="AT24" s="11" t="s">
        <v>84</v>
      </c>
      <c r="AU24" s="11" t="s">
        <v>84</v>
      </c>
      <c r="AV24" s="11" t="s">
        <v>84</v>
      </c>
      <c r="AW24" s="11" t="s">
        <v>84</v>
      </c>
      <c r="AX24" s="11" t="s">
        <v>84</v>
      </c>
      <c r="AY24" s="11" t="s">
        <v>84</v>
      </c>
      <c r="AZ24" s="43"/>
      <c r="BA24" s="20"/>
    </row>
    <row r="25" spans="1:54" ht="16.5" x14ac:dyDescent="0.2">
      <c r="A25" s="44"/>
      <c r="B25" s="7" t="s">
        <v>76</v>
      </c>
      <c r="C25" s="60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0"/>
      <c r="R25" s="60"/>
      <c r="S25" s="60"/>
      <c r="T25" s="60"/>
      <c r="U25" s="61"/>
      <c r="V25" s="10" t="s">
        <v>86</v>
      </c>
      <c r="W25" s="11" t="s">
        <v>54</v>
      </c>
      <c r="X25" s="12" t="s">
        <v>110</v>
      </c>
      <c r="Y25" s="13" t="s">
        <v>84</v>
      </c>
      <c r="Z25" s="13" t="s">
        <v>84</v>
      </c>
      <c r="AA25" s="13" t="s">
        <v>84</v>
      </c>
      <c r="AB25" s="13" t="s">
        <v>84</v>
      </c>
      <c r="AC25" s="13" t="s">
        <v>84</v>
      </c>
      <c r="AD25" s="13" t="s">
        <v>84</v>
      </c>
      <c r="AE25" s="13" t="s">
        <v>84</v>
      </c>
      <c r="AF25" s="13" t="s">
        <v>84</v>
      </c>
      <c r="AG25" s="14">
        <v>45036</v>
      </c>
      <c r="AH25" s="13" t="s">
        <v>84</v>
      </c>
      <c r="AI25" s="14">
        <v>45058</v>
      </c>
      <c r="AJ25" s="14">
        <v>45064</v>
      </c>
      <c r="AK25" s="14">
        <v>45064</v>
      </c>
      <c r="AL25" s="10" t="s">
        <v>50</v>
      </c>
      <c r="AM25" s="15">
        <f t="shared" si="0"/>
        <v>24000</v>
      </c>
      <c r="AN25" s="2">
        <v>24000</v>
      </c>
      <c r="AO25" s="16"/>
      <c r="AP25" s="15">
        <f t="shared" si="1"/>
        <v>23745</v>
      </c>
      <c r="AQ25" s="2">
        <v>23745</v>
      </c>
      <c r="AR25" s="16"/>
      <c r="AS25" s="11" t="s">
        <v>84</v>
      </c>
      <c r="AT25" s="11" t="s">
        <v>84</v>
      </c>
      <c r="AU25" s="11" t="s">
        <v>84</v>
      </c>
      <c r="AV25" s="11" t="s">
        <v>84</v>
      </c>
      <c r="AW25" s="11" t="s">
        <v>84</v>
      </c>
      <c r="AX25" s="11" t="s">
        <v>84</v>
      </c>
      <c r="AY25" s="11" t="s">
        <v>84</v>
      </c>
      <c r="AZ25" s="49"/>
      <c r="BA25" s="18"/>
      <c r="BB25" s="21"/>
    </row>
    <row r="26" spans="1:54" ht="16.5" x14ac:dyDescent="0.2">
      <c r="A26" s="27" t="s">
        <v>94</v>
      </c>
      <c r="B26" s="7" t="s">
        <v>85</v>
      </c>
      <c r="C26" s="60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0"/>
      <c r="R26" s="60"/>
      <c r="S26" s="60"/>
      <c r="T26" s="60"/>
      <c r="U26" s="61"/>
      <c r="V26" s="10" t="s">
        <v>86</v>
      </c>
      <c r="W26" s="11" t="s">
        <v>54</v>
      </c>
      <c r="X26" s="12" t="s">
        <v>83</v>
      </c>
      <c r="Y26" s="13" t="s">
        <v>84</v>
      </c>
      <c r="Z26" s="13" t="s">
        <v>84</v>
      </c>
      <c r="AA26" s="13" t="s">
        <v>84</v>
      </c>
      <c r="AB26" s="13" t="s">
        <v>84</v>
      </c>
      <c r="AC26" s="13" t="s">
        <v>84</v>
      </c>
      <c r="AD26" s="13" t="s">
        <v>84</v>
      </c>
      <c r="AE26" s="13" t="s">
        <v>84</v>
      </c>
      <c r="AF26" s="13" t="s">
        <v>84</v>
      </c>
      <c r="AG26" s="14">
        <v>45035</v>
      </c>
      <c r="AH26" s="13" t="s">
        <v>84</v>
      </c>
      <c r="AI26" s="14">
        <v>45058</v>
      </c>
      <c r="AJ26" s="14">
        <v>45064</v>
      </c>
      <c r="AK26" s="14">
        <v>45064</v>
      </c>
      <c r="AL26" s="10" t="s">
        <v>50</v>
      </c>
      <c r="AM26" s="15">
        <f t="shared" si="0"/>
        <v>75000</v>
      </c>
      <c r="AN26" s="3">
        <v>75000</v>
      </c>
      <c r="AO26" s="16"/>
      <c r="AP26" s="15">
        <f t="shared" si="1"/>
        <v>74630</v>
      </c>
      <c r="AQ26" s="63">
        <v>74630</v>
      </c>
      <c r="AR26" s="16"/>
      <c r="AS26" s="11" t="s">
        <v>84</v>
      </c>
      <c r="AT26" s="11" t="s">
        <v>84</v>
      </c>
      <c r="AU26" s="11" t="s">
        <v>84</v>
      </c>
      <c r="AV26" s="11" t="s">
        <v>84</v>
      </c>
      <c r="AW26" s="11" t="s">
        <v>84</v>
      </c>
      <c r="AX26" s="11" t="s">
        <v>84</v>
      </c>
      <c r="AY26" s="11" t="s">
        <v>84</v>
      </c>
      <c r="AZ26" s="49"/>
      <c r="BA26" s="18"/>
      <c r="BB26" s="21"/>
    </row>
    <row r="27" spans="1:54" ht="16.5" x14ac:dyDescent="0.2">
      <c r="A27" s="107" t="s">
        <v>108</v>
      </c>
      <c r="B27" s="7" t="s">
        <v>107</v>
      </c>
      <c r="C27" s="60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0"/>
      <c r="R27" s="60"/>
      <c r="S27" s="60"/>
      <c r="T27" s="60"/>
      <c r="U27" s="61"/>
      <c r="V27" s="10" t="s">
        <v>86</v>
      </c>
      <c r="W27" s="11" t="s">
        <v>54</v>
      </c>
      <c r="X27" s="12" t="s">
        <v>83</v>
      </c>
      <c r="Y27" s="13" t="s">
        <v>84</v>
      </c>
      <c r="Z27" s="13" t="s">
        <v>84</v>
      </c>
      <c r="AA27" s="13" t="s">
        <v>84</v>
      </c>
      <c r="AB27" s="13" t="s">
        <v>84</v>
      </c>
      <c r="AC27" s="13" t="s">
        <v>84</v>
      </c>
      <c r="AD27" s="13" t="s">
        <v>84</v>
      </c>
      <c r="AE27" s="13" t="s">
        <v>84</v>
      </c>
      <c r="AF27" s="13" t="s">
        <v>84</v>
      </c>
      <c r="AG27" s="14">
        <v>45040</v>
      </c>
      <c r="AH27" s="13" t="s">
        <v>84</v>
      </c>
      <c r="AI27" s="14">
        <v>45058</v>
      </c>
      <c r="AJ27" s="14">
        <v>45064</v>
      </c>
      <c r="AK27" s="14">
        <v>45064</v>
      </c>
      <c r="AL27" s="10" t="s">
        <v>50</v>
      </c>
      <c r="AM27" s="48">
        <f t="shared" si="0"/>
        <v>144600</v>
      </c>
      <c r="AN27" s="3">
        <v>144600</v>
      </c>
      <c r="AO27" s="16"/>
      <c r="AP27" s="15">
        <f t="shared" si="1"/>
        <v>144165</v>
      </c>
      <c r="AQ27" s="3">
        <v>144165</v>
      </c>
      <c r="AR27" s="16"/>
      <c r="AS27" s="11" t="s">
        <v>84</v>
      </c>
      <c r="AT27" s="11" t="s">
        <v>84</v>
      </c>
      <c r="AU27" s="11" t="s">
        <v>84</v>
      </c>
      <c r="AV27" s="11" t="s">
        <v>84</v>
      </c>
      <c r="AW27" s="11" t="s">
        <v>84</v>
      </c>
      <c r="AX27" s="11" t="s">
        <v>84</v>
      </c>
      <c r="AY27" s="11" t="s">
        <v>84</v>
      </c>
      <c r="AZ27" s="49"/>
      <c r="BA27" s="18"/>
    </row>
    <row r="28" spans="1:54" x14ac:dyDescent="0.25">
      <c r="A28" s="27" t="s">
        <v>96</v>
      </c>
      <c r="B28" s="7" t="s">
        <v>79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  <c r="S28" s="59"/>
      <c r="T28" s="59"/>
      <c r="U28" s="58"/>
      <c r="V28" s="10" t="s">
        <v>86</v>
      </c>
      <c r="W28" s="11" t="s">
        <v>54</v>
      </c>
      <c r="X28" s="12" t="s">
        <v>83</v>
      </c>
      <c r="Y28" s="11" t="s">
        <v>84</v>
      </c>
      <c r="Z28" s="11" t="s">
        <v>84</v>
      </c>
      <c r="AA28" s="11" t="s">
        <v>84</v>
      </c>
      <c r="AB28" s="11" t="s">
        <v>84</v>
      </c>
      <c r="AC28" s="11" t="s">
        <v>84</v>
      </c>
      <c r="AD28" s="11" t="s">
        <v>84</v>
      </c>
      <c r="AE28" s="11" t="s">
        <v>84</v>
      </c>
      <c r="AF28" s="22" t="s">
        <v>84</v>
      </c>
      <c r="AG28" s="14">
        <v>45035</v>
      </c>
      <c r="AH28" s="13" t="s">
        <v>84</v>
      </c>
      <c r="AI28" s="14">
        <v>45064</v>
      </c>
      <c r="AJ28" s="14">
        <v>45071</v>
      </c>
      <c r="AK28" s="14">
        <v>45071</v>
      </c>
      <c r="AL28" s="10" t="s">
        <v>50</v>
      </c>
      <c r="AM28" s="15">
        <f t="shared" si="0"/>
        <v>53701</v>
      </c>
      <c r="AN28" s="2">
        <v>53701</v>
      </c>
      <c r="AO28" s="23"/>
      <c r="AP28" s="15">
        <f t="shared" si="1"/>
        <v>53370</v>
      </c>
      <c r="AQ28" s="2">
        <v>53370</v>
      </c>
      <c r="AR28" s="23"/>
      <c r="AS28" s="11" t="s">
        <v>84</v>
      </c>
      <c r="AT28" s="11" t="s">
        <v>84</v>
      </c>
      <c r="AU28" s="11" t="s">
        <v>84</v>
      </c>
      <c r="AV28" s="11" t="s">
        <v>84</v>
      </c>
      <c r="AW28" s="11" t="s">
        <v>84</v>
      </c>
      <c r="AX28" s="11" t="s">
        <v>84</v>
      </c>
      <c r="AY28" s="11" t="s">
        <v>84</v>
      </c>
      <c r="AZ28" s="43"/>
      <c r="BA28" s="20"/>
    </row>
    <row r="29" spans="1:54" ht="16.5" x14ac:dyDescent="0.2">
      <c r="A29" s="44" t="s">
        <v>89</v>
      </c>
      <c r="B29" s="7" t="s">
        <v>81</v>
      </c>
      <c r="C29" s="60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0"/>
      <c r="R29" s="60"/>
      <c r="S29" s="60"/>
      <c r="T29" s="60"/>
      <c r="U29" s="61"/>
      <c r="V29" s="10" t="s">
        <v>86</v>
      </c>
      <c r="W29" s="11" t="s">
        <v>54</v>
      </c>
      <c r="X29" s="12" t="s">
        <v>83</v>
      </c>
      <c r="Y29" s="13" t="s">
        <v>84</v>
      </c>
      <c r="Z29" s="13" t="s">
        <v>84</v>
      </c>
      <c r="AA29" s="13" t="s">
        <v>84</v>
      </c>
      <c r="AB29" s="13" t="s">
        <v>84</v>
      </c>
      <c r="AC29" s="13" t="s">
        <v>84</v>
      </c>
      <c r="AD29" s="13" t="s">
        <v>84</v>
      </c>
      <c r="AE29" s="13" t="s">
        <v>84</v>
      </c>
      <c r="AF29" s="13" t="s">
        <v>84</v>
      </c>
      <c r="AG29" s="14">
        <v>45035</v>
      </c>
      <c r="AH29" s="13" t="s">
        <v>84</v>
      </c>
      <c r="AI29" s="14">
        <v>45065</v>
      </c>
      <c r="AJ29" s="14">
        <v>45071</v>
      </c>
      <c r="AK29" s="14">
        <v>45071</v>
      </c>
      <c r="AL29" s="10" t="s">
        <v>50</v>
      </c>
      <c r="AM29" s="48">
        <f t="shared" si="0"/>
        <v>83895</v>
      </c>
      <c r="AN29" s="3">
        <v>83895</v>
      </c>
      <c r="AO29" s="16"/>
      <c r="AP29" s="48">
        <f t="shared" si="1"/>
        <v>83510</v>
      </c>
      <c r="AQ29" s="3">
        <v>83510</v>
      </c>
      <c r="AR29" s="16"/>
      <c r="AS29" s="11" t="s">
        <v>84</v>
      </c>
      <c r="AT29" s="11" t="s">
        <v>84</v>
      </c>
      <c r="AU29" s="11" t="s">
        <v>84</v>
      </c>
      <c r="AV29" s="11" t="s">
        <v>84</v>
      </c>
      <c r="AW29" s="11" t="s">
        <v>84</v>
      </c>
      <c r="AX29" s="11" t="s">
        <v>84</v>
      </c>
      <c r="AY29" s="11" t="s">
        <v>84</v>
      </c>
      <c r="AZ29" s="49"/>
      <c r="BA29" s="18"/>
    </row>
    <row r="30" spans="1:54" x14ac:dyDescent="0.25">
      <c r="A30" s="27" t="s">
        <v>92</v>
      </c>
      <c r="B30" s="7" t="s">
        <v>77</v>
      </c>
      <c r="C30" s="59"/>
      <c r="D30" s="59"/>
      <c r="E30" s="65"/>
      <c r="F30" s="65"/>
      <c r="G30" s="65"/>
      <c r="H30" s="65"/>
      <c r="I30" s="65"/>
      <c r="J30" s="65"/>
      <c r="K30" s="65"/>
      <c r="L30" s="65"/>
      <c r="M30" s="59"/>
      <c r="N30" s="59"/>
      <c r="O30" s="65"/>
      <c r="P30" s="59"/>
      <c r="Q30" s="59"/>
      <c r="R30" s="66"/>
      <c r="S30" s="66"/>
      <c r="T30" s="67"/>
      <c r="U30" s="58"/>
      <c r="V30" s="10" t="s">
        <v>86</v>
      </c>
      <c r="W30" s="11" t="s">
        <v>54</v>
      </c>
      <c r="X30" s="12" t="s">
        <v>83</v>
      </c>
      <c r="Y30" s="11" t="s">
        <v>84</v>
      </c>
      <c r="Z30" s="11" t="s">
        <v>84</v>
      </c>
      <c r="AA30" s="11" t="s">
        <v>84</v>
      </c>
      <c r="AB30" s="11" t="s">
        <v>84</v>
      </c>
      <c r="AC30" s="11" t="s">
        <v>84</v>
      </c>
      <c r="AD30" s="11" t="s">
        <v>84</v>
      </c>
      <c r="AE30" s="11" t="s">
        <v>84</v>
      </c>
      <c r="AF30" s="22" t="s">
        <v>84</v>
      </c>
      <c r="AG30" s="14">
        <v>45040</v>
      </c>
      <c r="AH30" s="13" t="s">
        <v>84</v>
      </c>
      <c r="AI30" s="14">
        <v>45064</v>
      </c>
      <c r="AJ30" s="14">
        <v>45071</v>
      </c>
      <c r="AK30" s="14">
        <v>45071</v>
      </c>
      <c r="AL30" s="10" t="s">
        <v>50</v>
      </c>
      <c r="AM30" s="15">
        <f t="shared" si="0"/>
        <v>50700</v>
      </c>
      <c r="AN30" s="4">
        <v>50700</v>
      </c>
      <c r="AO30" s="15"/>
      <c r="AP30" s="15">
        <f t="shared" si="1"/>
        <v>50400</v>
      </c>
      <c r="AQ30" s="4">
        <v>50400</v>
      </c>
      <c r="AR30" s="15"/>
      <c r="AS30" s="11" t="s">
        <v>84</v>
      </c>
      <c r="AT30" s="11" t="s">
        <v>84</v>
      </c>
      <c r="AU30" s="11" t="s">
        <v>84</v>
      </c>
      <c r="AV30" s="11" t="s">
        <v>84</v>
      </c>
      <c r="AW30" s="11" t="s">
        <v>84</v>
      </c>
      <c r="AX30" s="11" t="s">
        <v>84</v>
      </c>
      <c r="AY30" s="11" t="s">
        <v>84</v>
      </c>
      <c r="AZ30" s="43"/>
      <c r="BA30" s="20"/>
    </row>
    <row r="31" spans="1:54" x14ac:dyDescent="0.25">
      <c r="A31" s="27" t="s">
        <v>94</v>
      </c>
      <c r="B31" s="7" t="s">
        <v>85</v>
      </c>
      <c r="C31" s="59"/>
      <c r="D31" s="59"/>
      <c r="E31" s="65"/>
      <c r="F31" s="65"/>
      <c r="G31" s="65"/>
      <c r="H31" s="65"/>
      <c r="I31" s="65"/>
      <c r="J31" s="65"/>
      <c r="K31" s="65"/>
      <c r="L31" s="65"/>
      <c r="M31" s="59"/>
      <c r="N31" s="59"/>
      <c r="O31" s="65"/>
      <c r="P31" s="59"/>
      <c r="Q31" s="59"/>
      <c r="R31" s="66"/>
      <c r="S31" s="66"/>
      <c r="T31" s="67"/>
      <c r="U31" s="58"/>
      <c r="V31" s="10" t="s">
        <v>86</v>
      </c>
      <c r="W31" s="11" t="s">
        <v>54</v>
      </c>
      <c r="X31" s="12" t="s">
        <v>83</v>
      </c>
      <c r="Y31" s="11" t="s">
        <v>84</v>
      </c>
      <c r="Z31" s="11" t="s">
        <v>84</v>
      </c>
      <c r="AA31" s="11" t="s">
        <v>84</v>
      </c>
      <c r="AB31" s="11" t="s">
        <v>84</v>
      </c>
      <c r="AC31" s="11" t="s">
        <v>84</v>
      </c>
      <c r="AD31" s="11" t="s">
        <v>84</v>
      </c>
      <c r="AE31" s="11" t="s">
        <v>84</v>
      </c>
      <c r="AF31" s="22" t="s">
        <v>84</v>
      </c>
      <c r="AG31" s="14">
        <v>45041</v>
      </c>
      <c r="AH31" s="13" t="s">
        <v>84</v>
      </c>
      <c r="AI31" s="14">
        <v>45065</v>
      </c>
      <c r="AJ31" s="14">
        <v>45071</v>
      </c>
      <c r="AK31" s="14">
        <v>45071</v>
      </c>
      <c r="AL31" s="10" t="s">
        <v>50</v>
      </c>
      <c r="AM31" s="15">
        <f t="shared" si="0"/>
        <v>50000</v>
      </c>
      <c r="AN31" s="4">
        <v>50000</v>
      </c>
      <c r="AO31" s="15"/>
      <c r="AP31" s="15">
        <f t="shared" si="1"/>
        <v>49700</v>
      </c>
      <c r="AQ31" s="4">
        <v>49700</v>
      </c>
      <c r="AR31" s="15"/>
      <c r="AS31" s="11" t="s">
        <v>84</v>
      </c>
      <c r="AT31" s="11" t="s">
        <v>84</v>
      </c>
      <c r="AU31" s="11" t="s">
        <v>84</v>
      </c>
      <c r="AV31" s="11" t="s">
        <v>84</v>
      </c>
      <c r="AW31" s="11" t="s">
        <v>84</v>
      </c>
      <c r="AX31" s="11" t="s">
        <v>84</v>
      </c>
      <c r="AY31" s="11" t="s">
        <v>84</v>
      </c>
      <c r="AZ31" s="43"/>
      <c r="BA31" s="20"/>
    </row>
    <row r="32" spans="1:54" ht="16.5" x14ac:dyDescent="0.2">
      <c r="A32" s="44" t="s">
        <v>89</v>
      </c>
      <c r="B32" s="77" t="s">
        <v>81</v>
      </c>
      <c r="C32" s="60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0"/>
      <c r="R32" s="60"/>
      <c r="S32" s="60"/>
      <c r="T32" s="60"/>
      <c r="U32" s="61"/>
      <c r="V32" s="78" t="s">
        <v>86</v>
      </c>
      <c r="W32" s="79" t="s">
        <v>54</v>
      </c>
      <c r="X32" s="12" t="s">
        <v>83</v>
      </c>
      <c r="Y32" s="13" t="s">
        <v>84</v>
      </c>
      <c r="Z32" s="13" t="s">
        <v>84</v>
      </c>
      <c r="AA32" s="13" t="s">
        <v>84</v>
      </c>
      <c r="AB32" s="13" t="s">
        <v>84</v>
      </c>
      <c r="AC32" s="13" t="s">
        <v>84</v>
      </c>
      <c r="AD32" s="13" t="s">
        <v>84</v>
      </c>
      <c r="AE32" s="13" t="s">
        <v>84</v>
      </c>
      <c r="AF32" s="13" t="s">
        <v>84</v>
      </c>
      <c r="AG32" s="14">
        <v>45048</v>
      </c>
      <c r="AH32" s="13" t="s">
        <v>84</v>
      </c>
      <c r="AI32" s="14">
        <v>45065</v>
      </c>
      <c r="AJ32" s="14">
        <v>45071</v>
      </c>
      <c r="AK32" s="14">
        <v>45071</v>
      </c>
      <c r="AL32" s="10" t="s">
        <v>50</v>
      </c>
      <c r="AM32" s="15">
        <f t="shared" si="0"/>
        <v>997158</v>
      </c>
      <c r="AN32" s="2">
        <v>997158</v>
      </c>
      <c r="AO32" s="16"/>
      <c r="AP32" s="15">
        <f t="shared" si="1"/>
        <v>996317</v>
      </c>
      <c r="AQ32" s="2">
        <v>996317</v>
      </c>
      <c r="AR32" s="16"/>
      <c r="AS32" s="11" t="s">
        <v>84</v>
      </c>
      <c r="AT32" s="11" t="s">
        <v>84</v>
      </c>
      <c r="AU32" s="11" t="s">
        <v>84</v>
      </c>
      <c r="AV32" s="11" t="s">
        <v>84</v>
      </c>
      <c r="AW32" s="11" t="s">
        <v>84</v>
      </c>
      <c r="AX32" s="11" t="s">
        <v>84</v>
      </c>
      <c r="AY32" s="11" t="s">
        <v>84</v>
      </c>
      <c r="AZ32" s="49"/>
      <c r="BA32" s="18"/>
      <c r="BB32" s="21"/>
    </row>
    <row r="33" spans="1:54" ht="16.5" x14ac:dyDescent="0.2">
      <c r="A33" s="27" t="s">
        <v>96</v>
      </c>
      <c r="B33" s="7" t="s">
        <v>82</v>
      </c>
      <c r="C33" s="13"/>
      <c r="D33" s="13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3"/>
      <c r="R33" s="13"/>
      <c r="S33" s="13"/>
      <c r="T33" s="13"/>
      <c r="U33" s="86"/>
      <c r="V33" s="10" t="s">
        <v>86</v>
      </c>
      <c r="W33" s="11" t="s">
        <v>54</v>
      </c>
      <c r="X33" s="12" t="s">
        <v>83</v>
      </c>
      <c r="Y33" s="13" t="s">
        <v>84</v>
      </c>
      <c r="Z33" s="13" t="s">
        <v>84</v>
      </c>
      <c r="AA33" s="13" t="s">
        <v>84</v>
      </c>
      <c r="AB33" s="13" t="s">
        <v>84</v>
      </c>
      <c r="AC33" s="13" t="s">
        <v>84</v>
      </c>
      <c r="AD33" s="13" t="s">
        <v>84</v>
      </c>
      <c r="AE33" s="13" t="s">
        <v>84</v>
      </c>
      <c r="AF33" s="13" t="s">
        <v>84</v>
      </c>
      <c r="AG33" s="14">
        <v>45034</v>
      </c>
      <c r="AH33" s="13" t="s">
        <v>84</v>
      </c>
      <c r="AI33" s="14">
        <v>45065</v>
      </c>
      <c r="AJ33" s="14">
        <v>45071</v>
      </c>
      <c r="AK33" s="14">
        <v>45071</v>
      </c>
      <c r="AL33" s="10" t="s">
        <v>50</v>
      </c>
      <c r="AM33" s="15">
        <f t="shared" si="0"/>
        <v>83740</v>
      </c>
      <c r="AN33" s="3">
        <v>83740</v>
      </c>
      <c r="AO33" s="16"/>
      <c r="AP33" s="15">
        <f t="shared" si="1"/>
        <v>83298</v>
      </c>
      <c r="AQ33" s="3">
        <v>83298</v>
      </c>
      <c r="AR33" s="16"/>
      <c r="AS33" s="11" t="s">
        <v>84</v>
      </c>
      <c r="AT33" s="11" t="s">
        <v>84</v>
      </c>
      <c r="AU33" s="11" t="s">
        <v>84</v>
      </c>
      <c r="AV33" s="11" t="s">
        <v>84</v>
      </c>
      <c r="AW33" s="11" t="s">
        <v>84</v>
      </c>
      <c r="AX33" s="11" t="s">
        <v>84</v>
      </c>
      <c r="AY33" s="11" t="s">
        <v>84</v>
      </c>
      <c r="AZ33" s="49"/>
      <c r="BA33" s="18"/>
    </row>
    <row r="34" spans="1:54" x14ac:dyDescent="0.25">
      <c r="A34" s="27" t="s">
        <v>111</v>
      </c>
      <c r="B34" s="7" t="s">
        <v>79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11"/>
      <c r="S34" s="111"/>
      <c r="T34" s="111"/>
      <c r="U34" s="108"/>
      <c r="V34" s="10" t="s">
        <v>86</v>
      </c>
      <c r="W34" s="11" t="s">
        <v>54</v>
      </c>
      <c r="X34" s="12" t="s">
        <v>83</v>
      </c>
      <c r="Y34" s="11" t="s">
        <v>84</v>
      </c>
      <c r="Z34" s="11" t="s">
        <v>84</v>
      </c>
      <c r="AA34" s="11" t="s">
        <v>84</v>
      </c>
      <c r="AB34" s="11" t="s">
        <v>84</v>
      </c>
      <c r="AC34" s="11" t="s">
        <v>84</v>
      </c>
      <c r="AD34" s="11" t="s">
        <v>84</v>
      </c>
      <c r="AE34" s="11" t="s">
        <v>84</v>
      </c>
      <c r="AF34" s="22" t="s">
        <v>84</v>
      </c>
      <c r="AG34" s="14">
        <v>45034</v>
      </c>
      <c r="AH34" s="13" t="s">
        <v>84</v>
      </c>
      <c r="AI34" s="14">
        <v>45064</v>
      </c>
      <c r="AJ34" s="14">
        <v>45071</v>
      </c>
      <c r="AK34" s="14">
        <v>45071</v>
      </c>
      <c r="AL34" s="10" t="s">
        <v>50</v>
      </c>
      <c r="AM34" s="15">
        <f t="shared" si="0"/>
        <v>68228</v>
      </c>
      <c r="AN34" s="2">
        <v>68228</v>
      </c>
      <c r="AO34" s="23"/>
      <c r="AP34" s="15">
        <f t="shared" si="1"/>
        <v>67818</v>
      </c>
      <c r="AQ34" s="2">
        <v>67818</v>
      </c>
      <c r="AR34" s="23"/>
      <c r="AS34" s="11" t="s">
        <v>84</v>
      </c>
      <c r="AT34" s="11" t="s">
        <v>84</v>
      </c>
      <c r="AU34" s="11" t="s">
        <v>84</v>
      </c>
      <c r="AV34" s="11" t="s">
        <v>84</v>
      </c>
      <c r="AW34" s="11" t="s">
        <v>84</v>
      </c>
      <c r="AX34" s="11" t="s">
        <v>84</v>
      </c>
      <c r="AY34" s="11" t="s">
        <v>84</v>
      </c>
      <c r="AZ34" s="43"/>
      <c r="BA34" s="20"/>
    </row>
    <row r="35" spans="1:54" x14ac:dyDescent="0.25">
      <c r="A35" s="27" t="s">
        <v>90</v>
      </c>
      <c r="B35" s="7" t="s">
        <v>105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11"/>
      <c r="S35" s="111"/>
      <c r="T35" s="111"/>
      <c r="U35" s="108"/>
      <c r="V35" s="10" t="s">
        <v>86</v>
      </c>
      <c r="W35" s="11" t="s">
        <v>54</v>
      </c>
      <c r="X35" s="12" t="s">
        <v>83</v>
      </c>
      <c r="Y35" s="11" t="s">
        <v>84</v>
      </c>
      <c r="Z35" s="11" t="s">
        <v>84</v>
      </c>
      <c r="AA35" s="11" t="s">
        <v>84</v>
      </c>
      <c r="AB35" s="11" t="s">
        <v>84</v>
      </c>
      <c r="AC35" s="11" t="s">
        <v>84</v>
      </c>
      <c r="AD35" s="11" t="s">
        <v>84</v>
      </c>
      <c r="AE35" s="11" t="s">
        <v>84</v>
      </c>
      <c r="AF35" s="22" t="s">
        <v>84</v>
      </c>
      <c r="AG35" s="14">
        <v>45041</v>
      </c>
      <c r="AH35" s="13" t="s">
        <v>84</v>
      </c>
      <c r="AI35" s="14">
        <v>45065</v>
      </c>
      <c r="AJ35" s="14">
        <v>45071</v>
      </c>
      <c r="AK35" s="14">
        <v>45071</v>
      </c>
      <c r="AL35" s="10" t="s">
        <v>50</v>
      </c>
      <c r="AM35" s="15">
        <f t="shared" si="0"/>
        <v>80000</v>
      </c>
      <c r="AN35" s="3">
        <v>80000</v>
      </c>
      <c r="AO35" s="23"/>
      <c r="AP35" s="15">
        <f t="shared" si="1"/>
        <v>79500</v>
      </c>
      <c r="AQ35" s="63">
        <v>79500</v>
      </c>
      <c r="AR35" s="23"/>
      <c r="AS35" s="11" t="s">
        <v>84</v>
      </c>
      <c r="AT35" s="11" t="s">
        <v>84</v>
      </c>
      <c r="AU35" s="11" t="s">
        <v>84</v>
      </c>
      <c r="AV35" s="11" t="s">
        <v>84</v>
      </c>
      <c r="AW35" s="11" t="s">
        <v>84</v>
      </c>
      <c r="AX35" s="11" t="s">
        <v>84</v>
      </c>
      <c r="AY35" s="11" t="s">
        <v>84</v>
      </c>
      <c r="AZ35" s="43"/>
      <c r="BA35" s="20"/>
    </row>
    <row r="36" spans="1:54" x14ac:dyDescent="0.25">
      <c r="A36" s="27" t="s">
        <v>94</v>
      </c>
      <c r="B36" s="7" t="s">
        <v>85</v>
      </c>
      <c r="C36" s="20"/>
      <c r="D36" s="20"/>
      <c r="E36" s="20"/>
      <c r="F36" s="20"/>
      <c r="G36" s="20"/>
      <c r="H36" s="20"/>
      <c r="I36" s="20"/>
      <c r="J36" s="30"/>
      <c r="K36" s="20"/>
      <c r="L36" s="20"/>
      <c r="M36" s="20"/>
      <c r="N36" s="20"/>
      <c r="O36" s="20"/>
      <c r="P36" s="20"/>
      <c r="Q36" s="20"/>
      <c r="R36" s="21"/>
      <c r="S36" s="21"/>
      <c r="T36" s="21"/>
      <c r="U36" s="20"/>
      <c r="V36" s="10" t="s">
        <v>86</v>
      </c>
      <c r="W36" s="11" t="s">
        <v>54</v>
      </c>
      <c r="X36" s="12" t="s">
        <v>83</v>
      </c>
      <c r="Y36" s="11" t="s">
        <v>84</v>
      </c>
      <c r="Z36" s="11" t="s">
        <v>84</v>
      </c>
      <c r="AA36" s="11" t="s">
        <v>84</v>
      </c>
      <c r="AB36" s="11" t="s">
        <v>84</v>
      </c>
      <c r="AC36" s="11" t="s">
        <v>84</v>
      </c>
      <c r="AD36" s="11" t="s">
        <v>84</v>
      </c>
      <c r="AE36" s="11" t="s">
        <v>84</v>
      </c>
      <c r="AF36" s="22" t="s">
        <v>84</v>
      </c>
      <c r="AG36" s="14">
        <v>45035</v>
      </c>
      <c r="AH36" s="13" t="s">
        <v>84</v>
      </c>
      <c r="AI36" s="14">
        <v>45065</v>
      </c>
      <c r="AJ36" s="14">
        <v>45071</v>
      </c>
      <c r="AK36" s="14">
        <v>45071</v>
      </c>
      <c r="AL36" s="10" t="s">
        <v>50</v>
      </c>
      <c r="AM36" s="15">
        <f t="shared" si="0"/>
        <v>97500</v>
      </c>
      <c r="AN36" s="2">
        <v>97500</v>
      </c>
      <c r="AO36" s="23"/>
      <c r="AP36" s="15">
        <f t="shared" si="1"/>
        <v>96970</v>
      </c>
      <c r="AQ36" s="63">
        <v>96970</v>
      </c>
      <c r="AR36" s="23"/>
      <c r="AS36" s="11" t="s">
        <v>84</v>
      </c>
      <c r="AT36" s="11" t="s">
        <v>84</v>
      </c>
      <c r="AU36" s="11" t="s">
        <v>84</v>
      </c>
      <c r="AV36" s="11" t="s">
        <v>84</v>
      </c>
      <c r="AW36" s="11" t="s">
        <v>84</v>
      </c>
      <c r="AX36" s="11" t="s">
        <v>84</v>
      </c>
      <c r="AY36" s="11" t="s">
        <v>84</v>
      </c>
      <c r="AZ36" s="43"/>
      <c r="BA36" s="20"/>
    </row>
    <row r="37" spans="1:54" x14ac:dyDescent="0.25">
      <c r="A37" s="27" t="s">
        <v>91</v>
      </c>
      <c r="B37" s="7" t="s">
        <v>76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1"/>
      <c r="T37" s="21"/>
      <c r="U37" s="20"/>
      <c r="V37" s="10" t="s">
        <v>86</v>
      </c>
      <c r="W37" s="11" t="s">
        <v>54</v>
      </c>
      <c r="X37" s="12" t="s">
        <v>83</v>
      </c>
      <c r="Y37" s="11" t="s">
        <v>84</v>
      </c>
      <c r="Z37" s="11" t="s">
        <v>84</v>
      </c>
      <c r="AA37" s="11" t="s">
        <v>84</v>
      </c>
      <c r="AB37" s="11" t="s">
        <v>84</v>
      </c>
      <c r="AC37" s="11" t="s">
        <v>84</v>
      </c>
      <c r="AD37" s="11" t="s">
        <v>84</v>
      </c>
      <c r="AE37" s="11" t="s">
        <v>84</v>
      </c>
      <c r="AF37" s="22" t="s">
        <v>84</v>
      </c>
      <c r="AG37" s="14">
        <v>45045</v>
      </c>
      <c r="AH37" s="13" t="s">
        <v>84</v>
      </c>
      <c r="AI37" s="14">
        <v>45065</v>
      </c>
      <c r="AJ37" s="14">
        <v>45071</v>
      </c>
      <c r="AK37" s="14">
        <v>45071</v>
      </c>
      <c r="AL37" s="10" t="s">
        <v>50</v>
      </c>
      <c r="AM37" s="15">
        <f t="shared" si="0"/>
        <v>25000</v>
      </c>
      <c r="AN37" s="2">
        <v>25000</v>
      </c>
      <c r="AO37" s="23"/>
      <c r="AP37" s="15">
        <f t="shared" si="1"/>
        <v>24580</v>
      </c>
      <c r="AQ37" s="2">
        <v>24580</v>
      </c>
      <c r="AR37" s="23"/>
      <c r="AS37" s="11" t="s">
        <v>84</v>
      </c>
      <c r="AT37" s="11" t="s">
        <v>84</v>
      </c>
      <c r="AU37" s="11" t="s">
        <v>84</v>
      </c>
      <c r="AV37" s="11" t="s">
        <v>84</v>
      </c>
      <c r="AW37" s="11" t="s">
        <v>84</v>
      </c>
      <c r="AX37" s="11" t="s">
        <v>84</v>
      </c>
      <c r="AY37" s="11" t="s">
        <v>84</v>
      </c>
      <c r="AZ37" s="43"/>
      <c r="BA37" s="20"/>
    </row>
    <row r="38" spans="1:54" x14ac:dyDescent="0.25">
      <c r="B38" s="7" t="s">
        <v>76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1"/>
      <c r="T38" s="21"/>
      <c r="U38" s="20"/>
      <c r="V38" s="10" t="s">
        <v>86</v>
      </c>
      <c r="W38" s="11" t="s">
        <v>54</v>
      </c>
      <c r="X38" s="12" t="s">
        <v>110</v>
      </c>
      <c r="Y38" s="11" t="s">
        <v>84</v>
      </c>
      <c r="Z38" s="11" t="s">
        <v>84</v>
      </c>
      <c r="AA38" s="11" t="s">
        <v>84</v>
      </c>
      <c r="AB38" s="11" t="s">
        <v>84</v>
      </c>
      <c r="AC38" s="11" t="s">
        <v>84</v>
      </c>
      <c r="AD38" s="11" t="s">
        <v>84</v>
      </c>
      <c r="AE38" s="11" t="s">
        <v>84</v>
      </c>
      <c r="AF38" s="22" t="s">
        <v>84</v>
      </c>
      <c r="AG38" s="14">
        <v>45036</v>
      </c>
      <c r="AH38" s="13" t="s">
        <v>84</v>
      </c>
      <c r="AI38" s="14">
        <v>45065</v>
      </c>
      <c r="AJ38" s="14">
        <v>45071</v>
      </c>
      <c r="AK38" s="14">
        <v>45071</v>
      </c>
      <c r="AL38" s="10" t="s">
        <v>50</v>
      </c>
      <c r="AM38" s="15">
        <f t="shared" si="0"/>
        <v>25000</v>
      </c>
      <c r="AN38" s="2">
        <v>25000</v>
      </c>
      <c r="AO38" s="23"/>
      <c r="AP38" s="15">
        <f t="shared" si="1"/>
        <v>24580</v>
      </c>
      <c r="AQ38" s="2">
        <v>24580</v>
      </c>
      <c r="AR38" s="23"/>
      <c r="AS38" s="11" t="s">
        <v>84</v>
      </c>
      <c r="AT38" s="11" t="s">
        <v>84</v>
      </c>
      <c r="AU38" s="11" t="s">
        <v>84</v>
      </c>
      <c r="AV38" s="11" t="s">
        <v>84</v>
      </c>
      <c r="AW38" s="11" t="s">
        <v>84</v>
      </c>
      <c r="AX38" s="11" t="s">
        <v>84</v>
      </c>
      <c r="AY38" s="11" t="s">
        <v>84</v>
      </c>
      <c r="AZ38" s="43"/>
      <c r="BA38" s="20"/>
    </row>
    <row r="39" spans="1:54" x14ac:dyDescent="0.25">
      <c r="A39" s="27" t="s">
        <v>92</v>
      </c>
      <c r="B39" s="7" t="s">
        <v>116</v>
      </c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1"/>
      <c r="S39" s="21"/>
      <c r="T39" s="21"/>
      <c r="U39" s="20"/>
      <c r="V39" s="10" t="s">
        <v>86</v>
      </c>
      <c r="W39" s="11" t="s">
        <v>54</v>
      </c>
      <c r="X39" s="12" t="s">
        <v>83</v>
      </c>
      <c r="Y39" s="11" t="s">
        <v>84</v>
      </c>
      <c r="Z39" s="11" t="s">
        <v>84</v>
      </c>
      <c r="AA39" s="11" t="s">
        <v>84</v>
      </c>
      <c r="AB39" s="11" t="s">
        <v>84</v>
      </c>
      <c r="AC39" s="11" t="s">
        <v>84</v>
      </c>
      <c r="AD39" s="11" t="s">
        <v>84</v>
      </c>
      <c r="AE39" s="11" t="s">
        <v>84</v>
      </c>
      <c r="AF39" s="22" t="s">
        <v>84</v>
      </c>
      <c r="AG39" s="14">
        <v>45036</v>
      </c>
      <c r="AH39" s="13" t="s">
        <v>84</v>
      </c>
      <c r="AI39" s="14">
        <v>45065</v>
      </c>
      <c r="AJ39" s="14">
        <v>45071</v>
      </c>
      <c r="AK39" s="14">
        <v>45071</v>
      </c>
      <c r="AL39" s="10" t="s">
        <v>50</v>
      </c>
      <c r="AM39" s="15">
        <f t="shared" si="0"/>
        <v>44955</v>
      </c>
      <c r="AN39" s="3">
        <v>44955</v>
      </c>
      <c r="AO39" s="15"/>
      <c r="AP39" s="15">
        <f t="shared" si="1"/>
        <v>44340</v>
      </c>
      <c r="AQ39" s="3">
        <v>44340</v>
      </c>
      <c r="AR39" s="15"/>
      <c r="AS39" s="11" t="s">
        <v>84</v>
      </c>
      <c r="AT39" s="11" t="s">
        <v>84</v>
      </c>
      <c r="AU39" s="11" t="s">
        <v>84</v>
      </c>
      <c r="AV39" s="11" t="s">
        <v>84</v>
      </c>
      <c r="AW39" s="11" t="s">
        <v>84</v>
      </c>
      <c r="AX39" s="11" t="s">
        <v>84</v>
      </c>
      <c r="AY39" s="11" t="s">
        <v>84</v>
      </c>
      <c r="AZ39" s="43"/>
      <c r="BA39" s="20"/>
    </row>
    <row r="40" spans="1:54" ht="16.5" x14ac:dyDescent="0.2">
      <c r="A40" s="44" t="s">
        <v>101</v>
      </c>
      <c r="B40" s="7" t="s">
        <v>99</v>
      </c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8"/>
      <c r="S40" s="8"/>
      <c r="T40" s="8"/>
      <c r="U40" s="9"/>
      <c r="V40" s="10" t="s">
        <v>86</v>
      </c>
      <c r="W40" s="11" t="s">
        <v>54</v>
      </c>
      <c r="X40" s="12" t="s">
        <v>83</v>
      </c>
      <c r="Y40" s="13" t="s">
        <v>84</v>
      </c>
      <c r="Z40" s="13" t="s">
        <v>84</v>
      </c>
      <c r="AA40" s="13" t="s">
        <v>84</v>
      </c>
      <c r="AB40" s="13" t="s">
        <v>84</v>
      </c>
      <c r="AC40" s="13" t="s">
        <v>84</v>
      </c>
      <c r="AD40" s="13" t="s">
        <v>84</v>
      </c>
      <c r="AE40" s="13" t="s">
        <v>84</v>
      </c>
      <c r="AF40" s="13" t="s">
        <v>84</v>
      </c>
      <c r="AG40" s="14">
        <v>45034</v>
      </c>
      <c r="AH40" s="13" t="s">
        <v>84</v>
      </c>
      <c r="AI40" s="14">
        <v>45065</v>
      </c>
      <c r="AJ40" s="14">
        <v>45071</v>
      </c>
      <c r="AK40" s="14">
        <v>45071</v>
      </c>
      <c r="AL40" s="10" t="s">
        <v>50</v>
      </c>
      <c r="AM40" s="48">
        <f t="shared" si="0"/>
        <v>239900</v>
      </c>
      <c r="AN40" s="3">
        <v>239900</v>
      </c>
      <c r="AO40" s="16"/>
      <c r="AP40" s="15">
        <f t="shared" si="1"/>
        <v>239350</v>
      </c>
      <c r="AQ40" s="3">
        <v>239350</v>
      </c>
      <c r="AR40" s="16"/>
      <c r="AS40" s="11" t="s">
        <v>84</v>
      </c>
      <c r="AT40" s="11" t="s">
        <v>84</v>
      </c>
      <c r="AU40" s="11" t="s">
        <v>84</v>
      </c>
      <c r="AV40" s="11" t="s">
        <v>84</v>
      </c>
      <c r="AW40" s="11" t="s">
        <v>84</v>
      </c>
      <c r="AX40" s="11" t="s">
        <v>84</v>
      </c>
      <c r="AY40" s="11" t="s">
        <v>84</v>
      </c>
      <c r="AZ40" s="49"/>
      <c r="BA40" s="18"/>
    </row>
    <row r="41" spans="1:54" ht="16.5" x14ac:dyDescent="0.2">
      <c r="A41" s="44" t="s">
        <v>89</v>
      </c>
      <c r="B41" s="7" t="s">
        <v>81</v>
      </c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8"/>
      <c r="S41" s="8"/>
      <c r="T41" s="8"/>
      <c r="U41" s="9"/>
      <c r="V41" s="10" t="s">
        <v>86</v>
      </c>
      <c r="W41" s="11" t="s">
        <v>54</v>
      </c>
      <c r="X41" s="12" t="s">
        <v>83</v>
      </c>
      <c r="Y41" s="13" t="s">
        <v>84</v>
      </c>
      <c r="Z41" s="13" t="s">
        <v>84</v>
      </c>
      <c r="AA41" s="13" t="s">
        <v>84</v>
      </c>
      <c r="AB41" s="13" t="s">
        <v>84</v>
      </c>
      <c r="AC41" s="13" t="s">
        <v>84</v>
      </c>
      <c r="AD41" s="13" t="s">
        <v>84</v>
      </c>
      <c r="AE41" s="13" t="s">
        <v>84</v>
      </c>
      <c r="AF41" s="13" t="s">
        <v>84</v>
      </c>
      <c r="AG41" s="14">
        <v>45035</v>
      </c>
      <c r="AH41" s="13" t="s">
        <v>84</v>
      </c>
      <c r="AI41" s="62">
        <v>45075</v>
      </c>
      <c r="AJ41" s="80">
        <v>45078</v>
      </c>
      <c r="AK41" s="62">
        <v>45078</v>
      </c>
      <c r="AL41" s="10" t="s">
        <v>50</v>
      </c>
      <c r="AM41" s="48">
        <f t="shared" ref="AM41:AM72" si="2">AN41+AO41</f>
        <v>140000</v>
      </c>
      <c r="AN41" s="3">
        <v>140000</v>
      </c>
      <c r="AO41" s="16"/>
      <c r="AP41" s="15">
        <f t="shared" ref="AP41:AP72" si="3">AQ41+AR41</f>
        <v>139540</v>
      </c>
      <c r="AQ41" s="3">
        <v>139540</v>
      </c>
      <c r="AR41" s="16"/>
      <c r="AS41" s="11" t="s">
        <v>84</v>
      </c>
      <c r="AT41" s="11" t="s">
        <v>84</v>
      </c>
      <c r="AU41" s="11" t="s">
        <v>84</v>
      </c>
      <c r="AV41" s="11" t="s">
        <v>84</v>
      </c>
      <c r="AW41" s="11" t="s">
        <v>84</v>
      </c>
      <c r="AX41" s="11" t="s">
        <v>84</v>
      </c>
      <c r="AY41" s="11" t="s">
        <v>84</v>
      </c>
      <c r="AZ41" s="49"/>
      <c r="BA41" s="18"/>
      <c r="BB41" s="21"/>
    </row>
    <row r="42" spans="1:54" ht="16.5" x14ac:dyDescent="0.2">
      <c r="A42" s="44" t="s">
        <v>101</v>
      </c>
      <c r="B42" s="7" t="s">
        <v>99</v>
      </c>
      <c r="C42" s="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8"/>
      <c r="S42" s="8"/>
      <c r="T42" s="8"/>
      <c r="U42" s="9"/>
      <c r="V42" s="10" t="s">
        <v>86</v>
      </c>
      <c r="W42" s="11" t="s">
        <v>54</v>
      </c>
      <c r="X42" s="12" t="s">
        <v>83</v>
      </c>
      <c r="Y42" s="13" t="s">
        <v>84</v>
      </c>
      <c r="Z42" s="13" t="s">
        <v>84</v>
      </c>
      <c r="AA42" s="13" t="s">
        <v>84</v>
      </c>
      <c r="AB42" s="13" t="s">
        <v>84</v>
      </c>
      <c r="AC42" s="13" t="s">
        <v>84</v>
      </c>
      <c r="AD42" s="13" t="s">
        <v>84</v>
      </c>
      <c r="AE42" s="13" t="s">
        <v>84</v>
      </c>
      <c r="AF42" s="13" t="s">
        <v>84</v>
      </c>
      <c r="AG42" s="14">
        <v>45034</v>
      </c>
      <c r="AH42" s="13" t="s">
        <v>84</v>
      </c>
      <c r="AI42" s="62">
        <v>45075</v>
      </c>
      <c r="AJ42" s="14">
        <v>45078</v>
      </c>
      <c r="AK42" s="14">
        <v>45078</v>
      </c>
      <c r="AL42" s="10" t="s">
        <v>50</v>
      </c>
      <c r="AM42" s="48">
        <f t="shared" si="2"/>
        <v>98010</v>
      </c>
      <c r="AN42" s="3">
        <v>98010</v>
      </c>
      <c r="AO42" s="16"/>
      <c r="AP42" s="15">
        <f t="shared" si="3"/>
        <v>97700</v>
      </c>
      <c r="AQ42" s="3">
        <v>97700</v>
      </c>
      <c r="AR42" s="16"/>
      <c r="AS42" s="11" t="s">
        <v>84</v>
      </c>
      <c r="AT42" s="11" t="s">
        <v>84</v>
      </c>
      <c r="AU42" s="11" t="s">
        <v>84</v>
      </c>
      <c r="AV42" s="11" t="s">
        <v>84</v>
      </c>
      <c r="AW42" s="11" t="s">
        <v>84</v>
      </c>
      <c r="AX42" s="11" t="s">
        <v>84</v>
      </c>
      <c r="AY42" s="11" t="s">
        <v>84</v>
      </c>
      <c r="AZ42" s="49"/>
      <c r="BA42" s="18"/>
    </row>
    <row r="43" spans="1:54" x14ac:dyDescent="0.25">
      <c r="A43" s="27" t="s">
        <v>93</v>
      </c>
      <c r="B43" s="7" t="s">
        <v>119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21"/>
      <c r="T43" s="21"/>
      <c r="U43" s="20"/>
      <c r="V43" s="10" t="s">
        <v>86</v>
      </c>
      <c r="W43" s="11" t="s">
        <v>54</v>
      </c>
      <c r="X43" s="12" t="s">
        <v>83</v>
      </c>
      <c r="Y43" s="11" t="s">
        <v>84</v>
      </c>
      <c r="Z43" s="11" t="s">
        <v>84</v>
      </c>
      <c r="AA43" s="11" t="s">
        <v>84</v>
      </c>
      <c r="AB43" s="11" t="s">
        <v>84</v>
      </c>
      <c r="AC43" s="11" t="s">
        <v>84</v>
      </c>
      <c r="AD43" s="11" t="s">
        <v>84</v>
      </c>
      <c r="AE43" s="11" t="s">
        <v>84</v>
      </c>
      <c r="AF43" s="22" t="s">
        <v>84</v>
      </c>
      <c r="AG43" s="14">
        <v>45040</v>
      </c>
      <c r="AH43" s="13" t="s">
        <v>84</v>
      </c>
      <c r="AI43" s="14">
        <v>45075</v>
      </c>
      <c r="AJ43" s="81">
        <v>45078</v>
      </c>
      <c r="AK43" s="81">
        <v>45078</v>
      </c>
      <c r="AL43" s="10" t="s">
        <v>50</v>
      </c>
      <c r="AM43" s="15">
        <f t="shared" si="2"/>
        <v>63000</v>
      </c>
      <c r="AN43" s="2">
        <v>63000</v>
      </c>
      <c r="AO43" s="23"/>
      <c r="AP43" s="15">
        <f t="shared" si="3"/>
        <v>62650</v>
      </c>
      <c r="AQ43" s="2">
        <v>62650</v>
      </c>
      <c r="AR43" s="23"/>
      <c r="AS43" s="11" t="s">
        <v>84</v>
      </c>
      <c r="AT43" s="11" t="s">
        <v>84</v>
      </c>
      <c r="AU43" s="11" t="s">
        <v>84</v>
      </c>
      <c r="AV43" s="11" t="s">
        <v>84</v>
      </c>
      <c r="AW43" s="11" t="s">
        <v>84</v>
      </c>
      <c r="AX43" s="11" t="s">
        <v>84</v>
      </c>
      <c r="AY43" s="11" t="s">
        <v>84</v>
      </c>
      <c r="AZ43" s="43"/>
      <c r="BA43" s="20"/>
    </row>
    <row r="44" spans="1:54" ht="16.5" x14ac:dyDescent="0.2">
      <c r="A44" s="27" t="s">
        <v>94</v>
      </c>
      <c r="B44" s="7" t="s">
        <v>85</v>
      </c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/>
      <c r="R44" s="8"/>
      <c r="S44" s="8"/>
      <c r="T44" s="8"/>
      <c r="U44" s="9"/>
      <c r="V44" s="10" t="s">
        <v>86</v>
      </c>
      <c r="W44" s="11" t="s">
        <v>54</v>
      </c>
      <c r="X44" s="12" t="s">
        <v>83</v>
      </c>
      <c r="Y44" s="13" t="s">
        <v>84</v>
      </c>
      <c r="Z44" s="13" t="s">
        <v>84</v>
      </c>
      <c r="AA44" s="13" t="s">
        <v>84</v>
      </c>
      <c r="AB44" s="13" t="s">
        <v>84</v>
      </c>
      <c r="AC44" s="13" t="s">
        <v>84</v>
      </c>
      <c r="AD44" s="13" t="s">
        <v>84</v>
      </c>
      <c r="AE44" s="13" t="s">
        <v>84</v>
      </c>
      <c r="AF44" s="13" t="s">
        <v>84</v>
      </c>
      <c r="AG44" s="14">
        <v>45035</v>
      </c>
      <c r="AH44" s="13" t="s">
        <v>84</v>
      </c>
      <c r="AI44" s="62">
        <v>45075</v>
      </c>
      <c r="AJ44" s="14">
        <v>45078</v>
      </c>
      <c r="AK44" s="14">
        <v>45078</v>
      </c>
      <c r="AL44" s="10" t="s">
        <v>50</v>
      </c>
      <c r="AM44" s="48">
        <f t="shared" si="2"/>
        <v>61900</v>
      </c>
      <c r="AN44" s="3">
        <v>61900</v>
      </c>
      <c r="AO44" s="16"/>
      <c r="AP44" s="15">
        <f t="shared" si="3"/>
        <v>61470</v>
      </c>
      <c r="AQ44" s="3">
        <v>61470</v>
      </c>
      <c r="AR44" s="16"/>
      <c r="AS44" s="11" t="s">
        <v>84</v>
      </c>
      <c r="AT44" s="11"/>
      <c r="AU44" s="11"/>
      <c r="AV44" s="11"/>
      <c r="AW44" s="11"/>
      <c r="AX44" s="11"/>
      <c r="AY44" s="11"/>
      <c r="AZ44" s="49"/>
      <c r="BA44" s="18"/>
    </row>
    <row r="45" spans="1:54" ht="16.5" x14ac:dyDescent="0.2">
      <c r="A45" s="27" t="s">
        <v>95</v>
      </c>
      <c r="B45" s="7" t="s">
        <v>87</v>
      </c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/>
      <c r="R45" s="8"/>
      <c r="S45" s="8"/>
      <c r="T45" s="8"/>
      <c r="U45" s="9"/>
      <c r="V45" s="10" t="s">
        <v>86</v>
      </c>
      <c r="W45" s="11" t="s">
        <v>54</v>
      </c>
      <c r="X45" s="12" t="s">
        <v>83</v>
      </c>
      <c r="Y45" s="13" t="s">
        <v>84</v>
      </c>
      <c r="Z45" s="13" t="s">
        <v>84</v>
      </c>
      <c r="AA45" s="13" t="s">
        <v>84</v>
      </c>
      <c r="AB45" s="13" t="s">
        <v>84</v>
      </c>
      <c r="AC45" s="13" t="s">
        <v>84</v>
      </c>
      <c r="AD45" s="13" t="s">
        <v>84</v>
      </c>
      <c r="AE45" s="13" t="s">
        <v>84</v>
      </c>
      <c r="AF45" s="13" t="s">
        <v>84</v>
      </c>
      <c r="AG45" s="14">
        <v>45048</v>
      </c>
      <c r="AH45" s="13" t="s">
        <v>84</v>
      </c>
      <c r="AI45" s="62">
        <v>45075</v>
      </c>
      <c r="AJ45" s="14">
        <v>45078</v>
      </c>
      <c r="AK45" s="14">
        <v>45078</v>
      </c>
      <c r="AL45" s="10" t="s">
        <v>50</v>
      </c>
      <c r="AM45" s="48">
        <f t="shared" si="2"/>
        <v>575000</v>
      </c>
      <c r="AN45" s="3">
        <v>575000</v>
      </c>
      <c r="AO45" s="16"/>
      <c r="AP45" s="15">
        <f t="shared" si="3"/>
        <v>574220</v>
      </c>
      <c r="AQ45" s="3">
        <v>574220</v>
      </c>
      <c r="AR45" s="16"/>
      <c r="AS45" s="11" t="s">
        <v>84</v>
      </c>
      <c r="AT45" s="11" t="s">
        <v>84</v>
      </c>
      <c r="AU45" s="11" t="s">
        <v>84</v>
      </c>
      <c r="AV45" s="11" t="s">
        <v>84</v>
      </c>
      <c r="AW45" s="11" t="s">
        <v>84</v>
      </c>
      <c r="AX45" s="11" t="s">
        <v>84</v>
      </c>
      <c r="AY45" s="11" t="s">
        <v>84</v>
      </c>
      <c r="AZ45" s="49"/>
      <c r="BA45" s="18"/>
    </row>
    <row r="46" spans="1:54" x14ac:dyDescent="0.25">
      <c r="A46" s="27" t="s">
        <v>95</v>
      </c>
      <c r="B46" s="7" t="s">
        <v>87</v>
      </c>
      <c r="C46" s="21"/>
      <c r="D46" s="21"/>
      <c r="E46" s="24"/>
      <c r="F46" s="24"/>
      <c r="G46" s="24"/>
      <c r="H46" s="24"/>
      <c r="I46" s="24"/>
      <c r="J46" s="24"/>
      <c r="K46" s="24"/>
      <c r="L46" s="24"/>
      <c r="M46" s="21"/>
      <c r="N46" s="21"/>
      <c r="O46" s="24"/>
      <c r="P46" s="21"/>
      <c r="Q46" s="21"/>
      <c r="R46" s="25"/>
      <c r="S46" s="25"/>
      <c r="T46" s="26"/>
      <c r="U46" s="20"/>
      <c r="V46" s="10" t="s">
        <v>86</v>
      </c>
      <c r="W46" s="11" t="s">
        <v>54</v>
      </c>
      <c r="X46" s="12" t="s">
        <v>83</v>
      </c>
      <c r="Y46" s="11" t="s">
        <v>84</v>
      </c>
      <c r="Z46" s="11" t="s">
        <v>84</v>
      </c>
      <c r="AA46" s="11" t="s">
        <v>84</v>
      </c>
      <c r="AB46" s="11" t="s">
        <v>84</v>
      </c>
      <c r="AC46" s="11" t="s">
        <v>84</v>
      </c>
      <c r="AD46" s="11" t="s">
        <v>84</v>
      </c>
      <c r="AE46" s="11" t="s">
        <v>84</v>
      </c>
      <c r="AF46" s="22" t="s">
        <v>84</v>
      </c>
      <c r="AG46" s="14">
        <v>45044</v>
      </c>
      <c r="AH46" s="13" t="s">
        <v>84</v>
      </c>
      <c r="AI46" s="81">
        <v>45074</v>
      </c>
      <c r="AJ46" s="81">
        <v>45078</v>
      </c>
      <c r="AK46" s="81">
        <v>45078</v>
      </c>
      <c r="AL46" s="10" t="s">
        <v>50</v>
      </c>
      <c r="AM46" s="15">
        <f t="shared" si="2"/>
        <v>337500</v>
      </c>
      <c r="AN46" s="4">
        <v>337500</v>
      </c>
      <c r="AO46" s="15"/>
      <c r="AP46" s="15">
        <f t="shared" si="3"/>
        <v>336805</v>
      </c>
      <c r="AQ46" s="4">
        <v>336805</v>
      </c>
      <c r="AR46" s="15"/>
      <c r="AS46" s="11" t="s">
        <v>84</v>
      </c>
      <c r="AT46" s="11" t="s">
        <v>84</v>
      </c>
      <c r="AU46" s="11" t="s">
        <v>84</v>
      </c>
      <c r="AV46" s="11" t="s">
        <v>84</v>
      </c>
      <c r="AW46" s="11" t="s">
        <v>84</v>
      </c>
      <c r="AX46" s="11" t="s">
        <v>84</v>
      </c>
      <c r="AY46" s="11" t="s">
        <v>84</v>
      </c>
      <c r="AZ46" s="43"/>
      <c r="BA46" s="20"/>
    </row>
    <row r="47" spans="1:54" ht="16.5" x14ac:dyDescent="0.2">
      <c r="A47" s="27" t="s">
        <v>95</v>
      </c>
      <c r="B47" s="7" t="s">
        <v>87</v>
      </c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8"/>
      <c r="U47" s="9"/>
      <c r="V47" s="10" t="s">
        <v>86</v>
      </c>
      <c r="W47" s="11" t="s">
        <v>54</v>
      </c>
      <c r="X47" s="12" t="s">
        <v>83</v>
      </c>
      <c r="Y47" s="13" t="s">
        <v>84</v>
      </c>
      <c r="Z47" s="13" t="s">
        <v>84</v>
      </c>
      <c r="AA47" s="13" t="s">
        <v>84</v>
      </c>
      <c r="AB47" s="13" t="s">
        <v>84</v>
      </c>
      <c r="AC47" s="13" t="s">
        <v>84</v>
      </c>
      <c r="AD47" s="13" t="s">
        <v>84</v>
      </c>
      <c r="AE47" s="13" t="s">
        <v>84</v>
      </c>
      <c r="AF47" s="13" t="s">
        <v>84</v>
      </c>
      <c r="AG47" s="14">
        <v>45044</v>
      </c>
      <c r="AH47" s="13" t="s">
        <v>84</v>
      </c>
      <c r="AI47" s="62">
        <v>45075</v>
      </c>
      <c r="AJ47" s="62">
        <v>45078</v>
      </c>
      <c r="AK47" s="62">
        <v>45078</v>
      </c>
      <c r="AL47" s="10" t="s">
        <v>50</v>
      </c>
      <c r="AM47" s="15">
        <f t="shared" si="2"/>
        <v>84375</v>
      </c>
      <c r="AN47" s="3">
        <v>84375</v>
      </c>
      <c r="AO47" s="16"/>
      <c r="AP47" s="15">
        <f t="shared" si="3"/>
        <v>84155</v>
      </c>
      <c r="AQ47" s="3">
        <v>84155</v>
      </c>
      <c r="AR47" s="16"/>
      <c r="AS47" s="11" t="s">
        <v>84</v>
      </c>
      <c r="AT47" s="11" t="s">
        <v>84</v>
      </c>
      <c r="AU47" s="11" t="s">
        <v>84</v>
      </c>
      <c r="AV47" s="11" t="s">
        <v>84</v>
      </c>
      <c r="AW47" s="11" t="s">
        <v>84</v>
      </c>
      <c r="AX47" s="11" t="s">
        <v>84</v>
      </c>
      <c r="AY47" s="11" t="s">
        <v>84</v>
      </c>
      <c r="AZ47" s="49"/>
      <c r="BA47" s="18"/>
    </row>
    <row r="48" spans="1:54" ht="14.45" customHeight="1" x14ac:dyDescent="0.25">
      <c r="A48" s="27" t="s">
        <v>98</v>
      </c>
      <c r="B48" s="7" t="s">
        <v>120</v>
      </c>
      <c r="C48" s="21"/>
      <c r="D48" s="21"/>
      <c r="E48" s="24"/>
      <c r="F48" s="24"/>
      <c r="G48" s="24"/>
      <c r="H48" s="24"/>
      <c r="I48" s="24"/>
      <c r="J48" s="24"/>
      <c r="K48" s="24"/>
      <c r="L48" s="24"/>
      <c r="M48" s="21"/>
      <c r="N48" s="21"/>
      <c r="O48" s="24"/>
      <c r="P48" s="21"/>
      <c r="Q48" s="21"/>
      <c r="R48" s="25"/>
      <c r="S48" s="25"/>
      <c r="T48" s="26"/>
      <c r="U48" s="20"/>
      <c r="V48" s="10" t="s">
        <v>86</v>
      </c>
      <c r="W48" s="11" t="s">
        <v>54</v>
      </c>
      <c r="X48" s="12" t="s">
        <v>83</v>
      </c>
      <c r="Y48" s="11" t="s">
        <v>84</v>
      </c>
      <c r="Z48" s="11" t="s">
        <v>84</v>
      </c>
      <c r="AA48" s="11" t="s">
        <v>84</v>
      </c>
      <c r="AB48" s="11" t="s">
        <v>84</v>
      </c>
      <c r="AC48" s="11" t="s">
        <v>84</v>
      </c>
      <c r="AD48" s="11" t="s">
        <v>84</v>
      </c>
      <c r="AE48" s="11" t="s">
        <v>84</v>
      </c>
      <c r="AF48" s="22" t="s">
        <v>84</v>
      </c>
      <c r="AG48" s="14">
        <v>45035</v>
      </c>
      <c r="AH48" s="13" t="s">
        <v>84</v>
      </c>
      <c r="AI48" s="14">
        <v>45075</v>
      </c>
      <c r="AJ48" s="14">
        <v>45078</v>
      </c>
      <c r="AK48" s="14">
        <v>45078</v>
      </c>
      <c r="AL48" s="10" t="s">
        <v>50</v>
      </c>
      <c r="AM48" s="15">
        <f t="shared" si="2"/>
        <v>91585</v>
      </c>
      <c r="AN48" s="3">
        <v>91585</v>
      </c>
      <c r="AO48" s="15"/>
      <c r="AP48" s="15">
        <f t="shared" si="3"/>
        <v>91120</v>
      </c>
      <c r="AQ48" s="63">
        <v>91120</v>
      </c>
      <c r="AR48" s="15"/>
      <c r="AS48" s="11" t="s">
        <v>84</v>
      </c>
      <c r="AT48" s="11" t="s">
        <v>84</v>
      </c>
      <c r="AU48" s="11" t="s">
        <v>84</v>
      </c>
      <c r="AV48" s="11" t="s">
        <v>84</v>
      </c>
      <c r="AW48" s="11" t="s">
        <v>84</v>
      </c>
      <c r="AX48" s="11" t="s">
        <v>84</v>
      </c>
      <c r="AY48" s="11" t="s">
        <v>84</v>
      </c>
      <c r="AZ48" s="43"/>
      <c r="BA48" s="20"/>
    </row>
    <row r="49" spans="1:54" ht="16.5" x14ac:dyDescent="0.2">
      <c r="A49" s="27" t="s">
        <v>95</v>
      </c>
      <c r="B49" s="7" t="s">
        <v>87</v>
      </c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/>
      <c r="R49" s="8"/>
      <c r="S49" s="8"/>
      <c r="T49" s="8"/>
      <c r="U49" s="9"/>
      <c r="V49" s="10" t="s">
        <v>86</v>
      </c>
      <c r="W49" s="11" t="s">
        <v>54</v>
      </c>
      <c r="X49" s="12" t="s">
        <v>83</v>
      </c>
      <c r="Y49" s="13" t="s">
        <v>84</v>
      </c>
      <c r="Z49" s="13" t="s">
        <v>84</v>
      </c>
      <c r="AA49" s="13" t="s">
        <v>84</v>
      </c>
      <c r="AB49" s="13" t="s">
        <v>84</v>
      </c>
      <c r="AC49" s="13" t="s">
        <v>84</v>
      </c>
      <c r="AD49" s="13" t="s">
        <v>84</v>
      </c>
      <c r="AE49" s="13" t="s">
        <v>84</v>
      </c>
      <c r="AF49" s="13" t="s">
        <v>84</v>
      </c>
      <c r="AG49" s="14">
        <v>45049</v>
      </c>
      <c r="AH49" s="13" t="s">
        <v>84</v>
      </c>
      <c r="AI49" s="14">
        <v>45075</v>
      </c>
      <c r="AJ49" s="14">
        <v>45078</v>
      </c>
      <c r="AK49" s="14">
        <v>45078</v>
      </c>
      <c r="AL49" s="10" t="s">
        <v>50</v>
      </c>
      <c r="AM49" s="48">
        <f t="shared" si="2"/>
        <v>419035</v>
      </c>
      <c r="AN49" s="3">
        <v>419035</v>
      </c>
      <c r="AO49" s="16"/>
      <c r="AP49" s="15">
        <f t="shared" si="3"/>
        <v>418375</v>
      </c>
      <c r="AQ49" s="3">
        <v>418375</v>
      </c>
      <c r="AR49" s="16"/>
      <c r="AS49" s="11" t="s">
        <v>84</v>
      </c>
      <c r="AT49" s="11" t="s">
        <v>84</v>
      </c>
      <c r="AU49" s="11" t="s">
        <v>84</v>
      </c>
      <c r="AV49" s="11" t="s">
        <v>84</v>
      </c>
      <c r="AW49" s="11" t="s">
        <v>84</v>
      </c>
      <c r="AX49" s="11" t="s">
        <v>84</v>
      </c>
      <c r="AY49" s="11" t="s">
        <v>84</v>
      </c>
      <c r="AZ49" s="49"/>
      <c r="BA49" s="18"/>
    </row>
    <row r="50" spans="1:54" ht="16.5" x14ac:dyDescent="0.2">
      <c r="A50" s="44" t="s">
        <v>89</v>
      </c>
      <c r="B50" s="7" t="s">
        <v>81</v>
      </c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8"/>
      <c r="S50" s="8"/>
      <c r="T50" s="8"/>
      <c r="U50" s="9"/>
      <c r="V50" s="10" t="s">
        <v>86</v>
      </c>
      <c r="W50" s="11" t="s">
        <v>54</v>
      </c>
      <c r="X50" s="12" t="s">
        <v>83</v>
      </c>
      <c r="Y50" s="13" t="s">
        <v>84</v>
      </c>
      <c r="Z50" s="13" t="s">
        <v>84</v>
      </c>
      <c r="AA50" s="13" t="s">
        <v>84</v>
      </c>
      <c r="AB50" s="13" t="s">
        <v>84</v>
      </c>
      <c r="AC50" s="13" t="s">
        <v>84</v>
      </c>
      <c r="AD50" s="13" t="s">
        <v>84</v>
      </c>
      <c r="AE50" s="13" t="s">
        <v>84</v>
      </c>
      <c r="AF50" s="13" t="s">
        <v>84</v>
      </c>
      <c r="AG50" s="14">
        <v>45034</v>
      </c>
      <c r="AH50" s="13" t="s">
        <v>84</v>
      </c>
      <c r="AI50" s="62">
        <v>45075</v>
      </c>
      <c r="AJ50" s="14">
        <v>45078</v>
      </c>
      <c r="AK50" s="14">
        <v>45078</v>
      </c>
      <c r="AL50" s="10" t="s">
        <v>50</v>
      </c>
      <c r="AM50" s="48">
        <f t="shared" si="2"/>
        <v>60205</v>
      </c>
      <c r="AN50" s="3">
        <v>60205</v>
      </c>
      <c r="AO50" s="16"/>
      <c r="AP50" s="15">
        <f t="shared" si="3"/>
        <v>59780</v>
      </c>
      <c r="AQ50" s="3">
        <v>59780</v>
      </c>
      <c r="AR50" s="16"/>
      <c r="AS50" s="11" t="s">
        <v>84</v>
      </c>
      <c r="AT50" s="11"/>
      <c r="AU50" s="11"/>
      <c r="AV50" s="11"/>
      <c r="AW50" s="11"/>
      <c r="AX50" s="11"/>
      <c r="AY50" s="11"/>
      <c r="AZ50" s="49"/>
      <c r="BA50" s="18"/>
    </row>
    <row r="51" spans="1:54" ht="16.5" x14ac:dyDescent="0.2">
      <c r="A51" s="44" t="s">
        <v>89</v>
      </c>
      <c r="B51" s="7" t="s">
        <v>81</v>
      </c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/>
      <c r="R51" s="8"/>
      <c r="S51" s="8"/>
      <c r="T51" s="8"/>
      <c r="U51" s="9"/>
      <c r="V51" s="10" t="s">
        <v>86</v>
      </c>
      <c r="W51" s="11" t="s">
        <v>54</v>
      </c>
      <c r="X51" s="12" t="s">
        <v>83</v>
      </c>
      <c r="Y51" s="13" t="s">
        <v>84</v>
      </c>
      <c r="Z51" s="13" t="s">
        <v>84</v>
      </c>
      <c r="AA51" s="13" t="s">
        <v>84</v>
      </c>
      <c r="AB51" s="13" t="s">
        <v>84</v>
      </c>
      <c r="AC51" s="13" t="s">
        <v>84</v>
      </c>
      <c r="AD51" s="13" t="s">
        <v>84</v>
      </c>
      <c r="AE51" s="13" t="s">
        <v>84</v>
      </c>
      <c r="AF51" s="13" t="s">
        <v>84</v>
      </c>
      <c r="AG51" s="14">
        <v>45034</v>
      </c>
      <c r="AH51" s="13" t="s">
        <v>84</v>
      </c>
      <c r="AI51" s="62">
        <v>45075</v>
      </c>
      <c r="AJ51" s="14">
        <v>45078</v>
      </c>
      <c r="AK51" s="14">
        <v>45078</v>
      </c>
      <c r="AL51" s="10" t="s">
        <v>50</v>
      </c>
      <c r="AM51" s="48">
        <f t="shared" si="2"/>
        <v>191360</v>
      </c>
      <c r="AN51" s="3">
        <v>191360</v>
      </c>
      <c r="AO51" s="16"/>
      <c r="AP51" s="15">
        <f t="shared" si="3"/>
        <v>190880</v>
      </c>
      <c r="AQ51" s="3">
        <v>190880</v>
      </c>
      <c r="AR51" s="16"/>
      <c r="AS51" s="11" t="s">
        <v>84</v>
      </c>
      <c r="AT51" s="11"/>
      <c r="AU51" s="11"/>
      <c r="AV51" s="11"/>
      <c r="AW51" s="11"/>
      <c r="AX51" s="11"/>
      <c r="AY51" s="11"/>
      <c r="AZ51" s="49"/>
      <c r="BA51" s="18"/>
    </row>
    <row r="52" spans="1:54" ht="16.5" x14ac:dyDescent="0.2">
      <c r="A52" s="27" t="s">
        <v>93</v>
      </c>
      <c r="B52" s="7" t="s">
        <v>118</v>
      </c>
      <c r="C52" s="13"/>
      <c r="D52" s="13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13"/>
      <c r="R52" s="13"/>
      <c r="S52" s="13"/>
      <c r="T52" s="13"/>
      <c r="U52" s="86"/>
      <c r="V52" s="10" t="s">
        <v>86</v>
      </c>
      <c r="W52" s="11" t="s">
        <v>54</v>
      </c>
      <c r="X52" s="12" t="s">
        <v>83</v>
      </c>
      <c r="Y52" s="13" t="s">
        <v>84</v>
      </c>
      <c r="Z52" s="13" t="s">
        <v>84</v>
      </c>
      <c r="AA52" s="13" t="s">
        <v>84</v>
      </c>
      <c r="AB52" s="13" t="s">
        <v>84</v>
      </c>
      <c r="AC52" s="13" t="s">
        <v>84</v>
      </c>
      <c r="AD52" s="13" t="s">
        <v>84</v>
      </c>
      <c r="AE52" s="13" t="s">
        <v>84</v>
      </c>
      <c r="AF52" s="13" t="s">
        <v>84</v>
      </c>
      <c r="AG52" s="14">
        <v>45041</v>
      </c>
      <c r="AH52" s="13" t="s">
        <v>84</v>
      </c>
      <c r="AI52" s="62">
        <v>45075</v>
      </c>
      <c r="AJ52" s="14">
        <v>45078</v>
      </c>
      <c r="AK52" s="14">
        <v>45078</v>
      </c>
      <c r="AL52" s="10" t="s">
        <v>50</v>
      </c>
      <c r="AM52" s="48">
        <f t="shared" si="2"/>
        <v>99995</v>
      </c>
      <c r="AN52" s="3">
        <v>99995</v>
      </c>
      <c r="AO52" s="16"/>
      <c r="AP52" s="15">
        <f t="shared" si="3"/>
        <v>99495</v>
      </c>
      <c r="AQ52" s="3">
        <v>99495</v>
      </c>
      <c r="AR52" s="16"/>
      <c r="AS52" s="11" t="s">
        <v>84</v>
      </c>
      <c r="AT52" s="11"/>
      <c r="AU52" s="11"/>
      <c r="AV52" s="11"/>
      <c r="AW52" s="11"/>
      <c r="AX52" s="11"/>
      <c r="AY52" s="11"/>
      <c r="AZ52" s="49"/>
      <c r="BA52" s="18"/>
      <c r="BB52" s="85"/>
    </row>
    <row r="53" spans="1:54" ht="16.5" x14ac:dyDescent="0.2">
      <c r="A53" s="27" t="s">
        <v>94</v>
      </c>
      <c r="B53" s="7" t="s">
        <v>85</v>
      </c>
      <c r="C53" s="13"/>
      <c r="D53" s="13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13"/>
      <c r="R53" s="13"/>
      <c r="S53" s="13"/>
      <c r="T53" s="13"/>
      <c r="U53" s="86"/>
      <c r="V53" s="10" t="s">
        <v>86</v>
      </c>
      <c r="W53" s="11" t="s">
        <v>54</v>
      </c>
      <c r="X53" s="12" t="s">
        <v>83</v>
      </c>
      <c r="Y53" s="13" t="s">
        <v>84</v>
      </c>
      <c r="Z53" s="13" t="s">
        <v>84</v>
      </c>
      <c r="AA53" s="13" t="s">
        <v>84</v>
      </c>
      <c r="AB53" s="13" t="s">
        <v>84</v>
      </c>
      <c r="AC53" s="13" t="s">
        <v>84</v>
      </c>
      <c r="AD53" s="13" t="s">
        <v>84</v>
      </c>
      <c r="AE53" s="13" t="s">
        <v>84</v>
      </c>
      <c r="AF53" s="13" t="s">
        <v>84</v>
      </c>
      <c r="AG53" s="14">
        <v>45035</v>
      </c>
      <c r="AH53" s="13" t="s">
        <v>84</v>
      </c>
      <c r="AI53" s="62">
        <v>45075</v>
      </c>
      <c r="AJ53" s="14">
        <v>45078</v>
      </c>
      <c r="AK53" s="14">
        <v>45078</v>
      </c>
      <c r="AL53" s="10" t="s">
        <v>50</v>
      </c>
      <c r="AM53" s="48">
        <f t="shared" si="2"/>
        <v>364635</v>
      </c>
      <c r="AN53" s="3">
        <v>364635</v>
      </c>
      <c r="AO53" s="16"/>
      <c r="AP53" s="15">
        <f t="shared" si="3"/>
        <v>364055</v>
      </c>
      <c r="AQ53" s="3">
        <v>364055</v>
      </c>
      <c r="AR53" s="16"/>
      <c r="AS53" s="11" t="s">
        <v>84</v>
      </c>
      <c r="AT53" s="11" t="s">
        <v>84</v>
      </c>
      <c r="AU53" s="11" t="s">
        <v>84</v>
      </c>
      <c r="AV53" s="11" t="s">
        <v>84</v>
      </c>
      <c r="AW53" s="11" t="s">
        <v>84</v>
      </c>
      <c r="AX53" s="11" t="s">
        <v>84</v>
      </c>
      <c r="AY53" s="11" t="s">
        <v>84</v>
      </c>
      <c r="AZ53" s="49"/>
      <c r="BA53" s="18"/>
    </row>
    <row r="54" spans="1:54" x14ac:dyDescent="0.25">
      <c r="A54" s="27" t="s">
        <v>95</v>
      </c>
      <c r="B54" s="7" t="s">
        <v>87</v>
      </c>
      <c r="C54" s="11"/>
      <c r="D54" s="11"/>
      <c r="E54" s="82"/>
      <c r="F54" s="82"/>
      <c r="G54" s="82"/>
      <c r="H54" s="82"/>
      <c r="I54" s="82"/>
      <c r="J54" s="82"/>
      <c r="K54" s="82"/>
      <c r="L54" s="82"/>
      <c r="M54" s="11"/>
      <c r="N54" s="11"/>
      <c r="O54" s="82"/>
      <c r="P54" s="11"/>
      <c r="Q54" s="11"/>
      <c r="R54" s="83"/>
      <c r="S54" s="83"/>
      <c r="T54" s="84"/>
      <c r="U54" s="43"/>
      <c r="V54" s="10" t="s">
        <v>86</v>
      </c>
      <c r="W54" s="11" t="s">
        <v>54</v>
      </c>
      <c r="X54" s="12" t="s">
        <v>83</v>
      </c>
      <c r="Y54" s="11" t="s">
        <v>84</v>
      </c>
      <c r="Z54" s="11" t="s">
        <v>84</v>
      </c>
      <c r="AA54" s="11" t="s">
        <v>84</v>
      </c>
      <c r="AB54" s="11" t="s">
        <v>84</v>
      </c>
      <c r="AC54" s="11" t="s">
        <v>84</v>
      </c>
      <c r="AD54" s="11" t="s">
        <v>84</v>
      </c>
      <c r="AE54" s="11" t="s">
        <v>84</v>
      </c>
      <c r="AF54" s="22" t="s">
        <v>84</v>
      </c>
      <c r="AG54" s="14">
        <v>45049</v>
      </c>
      <c r="AH54" s="13" t="s">
        <v>84</v>
      </c>
      <c r="AI54" s="14">
        <v>45075</v>
      </c>
      <c r="AJ54" s="14">
        <v>45078</v>
      </c>
      <c r="AK54" s="14">
        <v>45078</v>
      </c>
      <c r="AL54" s="10" t="s">
        <v>50</v>
      </c>
      <c r="AM54" s="15">
        <f t="shared" si="2"/>
        <v>100000</v>
      </c>
      <c r="AN54" s="4">
        <v>100000</v>
      </c>
      <c r="AO54" s="15"/>
      <c r="AP54" s="15">
        <f t="shared" si="3"/>
        <v>99429</v>
      </c>
      <c r="AQ54" s="4">
        <v>99429</v>
      </c>
      <c r="AR54" s="15"/>
      <c r="AS54" s="11" t="s">
        <v>84</v>
      </c>
      <c r="AT54" s="11" t="s">
        <v>84</v>
      </c>
      <c r="AU54" s="11" t="s">
        <v>84</v>
      </c>
      <c r="AV54" s="11" t="s">
        <v>84</v>
      </c>
      <c r="AW54" s="11" t="s">
        <v>84</v>
      </c>
      <c r="AX54" s="11" t="s">
        <v>84</v>
      </c>
      <c r="AY54" s="11" t="s">
        <v>84</v>
      </c>
      <c r="AZ54" s="43"/>
      <c r="BA54" s="20"/>
      <c r="BB54" s="112"/>
    </row>
    <row r="55" spans="1:54" ht="16.5" x14ac:dyDescent="0.2">
      <c r="A55" s="27" t="s">
        <v>96</v>
      </c>
      <c r="B55" s="7" t="s">
        <v>80</v>
      </c>
      <c r="C55" s="13"/>
      <c r="D55" s="13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13"/>
      <c r="R55" s="13"/>
      <c r="S55" s="13"/>
      <c r="T55" s="13"/>
      <c r="U55" s="86"/>
      <c r="V55" s="10" t="s">
        <v>86</v>
      </c>
      <c r="W55" s="11" t="s">
        <v>54</v>
      </c>
      <c r="X55" s="12" t="s">
        <v>83</v>
      </c>
      <c r="Y55" s="13" t="s">
        <v>84</v>
      </c>
      <c r="Z55" s="13" t="s">
        <v>84</v>
      </c>
      <c r="AA55" s="13" t="s">
        <v>84</v>
      </c>
      <c r="AB55" s="13" t="s">
        <v>84</v>
      </c>
      <c r="AC55" s="13" t="s">
        <v>84</v>
      </c>
      <c r="AD55" s="13" t="s">
        <v>84</v>
      </c>
      <c r="AE55" s="13" t="s">
        <v>84</v>
      </c>
      <c r="AF55" s="13" t="s">
        <v>84</v>
      </c>
      <c r="AG55" s="14">
        <v>45034</v>
      </c>
      <c r="AH55" s="13" t="s">
        <v>84</v>
      </c>
      <c r="AI55" s="14">
        <v>45078</v>
      </c>
      <c r="AJ55" s="14">
        <v>45086</v>
      </c>
      <c r="AK55" s="14">
        <v>45086</v>
      </c>
      <c r="AL55" s="10" t="s">
        <v>50</v>
      </c>
      <c r="AM55" s="15">
        <f t="shared" si="2"/>
        <v>117660</v>
      </c>
      <c r="AN55" s="3">
        <v>117660</v>
      </c>
      <c r="AO55" s="16"/>
      <c r="AP55" s="15">
        <f t="shared" si="3"/>
        <v>117167</v>
      </c>
      <c r="AQ55" s="63">
        <v>117167</v>
      </c>
      <c r="AR55" s="16"/>
      <c r="AS55" s="11" t="s">
        <v>84</v>
      </c>
      <c r="AT55" s="11" t="s">
        <v>84</v>
      </c>
      <c r="AU55" s="11" t="s">
        <v>84</v>
      </c>
      <c r="AV55" s="11" t="s">
        <v>84</v>
      </c>
      <c r="AW55" s="11" t="s">
        <v>84</v>
      </c>
      <c r="AX55" s="11" t="s">
        <v>84</v>
      </c>
      <c r="AY55" s="11" t="s">
        <v>84</v>
      </c>
      <c r="AZ55" s="49"/>
      <c r="BA55" s="18"/>
    </row>
    <row r="56" spans="1:54" x14ac:dyDescent="0.25">
      <c r="A56" s="27" t="s">
        <v>95</v>
      </c>
      <c r="B56" s="7" t="s">
        <v>87</v>
      </c>
      <c r="C56" s="11"/>
      <c r="D56" s="11"/>
      <c r="E56" s="82"/>
      <c r="F56" s="82"/>
      <c r="G56" s="82"/>
      <c r="H56" s="82"/>
      <c r="I56" s="82"/>
      <c r="J56" s="82"/>
      <c r="K56" s="82"/>
      <c r="L56" s="82"/>
      <c r="M56" s="11"/>
      <c r="N56" s="11"/>
      <c r="O56" s="82"/>
      <c r="P56" s="11"/>
      <c r="Q56" s="11"/>
      <c r="R56" s="83"/>
      <c r="S56" s="83"/>
      <c r="T56" s="84"/>
      <c r="U56" s="43"/>
      <c r="V56" s="10" t="s">
        <v>86</v>
      </c>
      <c r="W56" s="11" t="s">
        <v>54</v>
      </c>
      <c r="X56" s="12" t="s">
        <v>83</v>
      </c>
      <c r="Y56" s="11" t="s">
        <v>84</v>
      </c>
      <c r="Z56" s="11" t="s">
        <v>84</v>
      </c>
      <c r="AA56" s="11" t="s">
        <v>84</v>
      </c>
      <c r="AB56" s="11" t="s">
        <v>84</v>
      </c>
      <c r="AC56" s="11" t="s">
        <v>84</v>
      </c>
      <c r="AD56" s="11" t="s">
        <v>84</v>
      </c>
      <c r="AE56" s="11" t="s">
        <v>84</v>
      </c>
      <c r="AF56" s="22" t="s">
        <v>84</v>
      </c>
      <c r="AG56" s="81">
        <v>45034</v>
      </c>
      <c r="AH56" s="11" t="s">
        <v>84</v>
      </c>
      <c r="AI56" s="14">
        <v>45078</v>
      </c>
      <c r="AJ56" s="14">
        <v>45086</v>
      </c>
      <c r="AK56" s="14">
        <v>45086</v>
      </c>
      <c r="AL56" s="10" t="s">
        <v>50</v>
      </c>
      <c r="AM56" s="15">
        <f t="shared" si="2"/>
        <v>70000</v>
      </c>
      <c r="AN56" s="4">
        <v>70000</v>
      </c>
      <c r="AO56" s="15"/>
      <c r="AP56" s="15">
        <f t="shared" si="3"/>
        <v>69533</v>
      </c>
      <c r="AQ56" s="4">
        <v>69533</v>
      </c>
      <c r="AR56" s="15"/>
      <c r="AS56" s="11" t="s">
        <v>84</v>
      </c>
      <c r="AT56" s="11" t="s">
        <v>84</v>
      </c>
      <c r="AU56" s="11" t="s">
        <v>84</v>
      </c>
      <c r="AV56" s="11" t="s">
        <v>84</v>
      </c>
      <c r="AW56" s="11" t="s">
        <v>84</v>
      </c>
      <c r="AX56" s="11" t="s">
        <v>84</v>
      </c>
      <c r="AY56" s="11" t="s">
        <v>84</v>
      </c>
      <c r="AZ56" s="43"/>
      <c r="BA56" s="20"/>
    </row>
    <row r="57" spans="1:54" ht="16.5" x14ac:dyDescent="0.2">
      <c r="A57" s="27" t="s">
        <v>95</v>
      </c>
      <c r="B57" s="7" t="s">
        <v>87</v>
      </c>
      <c r="C57" s="13"/>
      <c r="D57" s="13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13"/>
      <c r="R57" s="13"/>
      <c r="S57" s="13"/>
      <c r="T57" s="13"/>
      <c r="U57" s="86"/>
      <c r="V57" s="10" t="s">
        <v>86</v>
      </c>
      <c r="W57" s="11" t="s">
        <v>54</v>
      </c>
      <c r="X57" s="12" t="s">
        <v>83</v>
      </c>
      <c r="Y57" s="13" t="s">
        <v>84</v>
      </c>
      <c r="Z57" s="13" t="s">
        <v>84</v>
      </c>
      <c r="AA57" s="13" t="s">
        <v>84</v>
      </c>
      <c r="AB57" s="13" t="s">
        <v>84</v>
      </c>
      <c r="AC57" s="13" t="s">
        <v>84</v>
      </c>
      <c r="AD57" s="13" t="s">
        <v>84</v>
      </c>
      <c r="AE57" s="13" t="s">
        <v>84</v>
      </c>
      <c r="AF57" s="13" t="s">
        <v>84</v>
      </c>
      <c r="AG57" s="14">
        <v>45035</v>
      </c>
      <c r="AH57" s="13" t="s">
        <v>84</v>
      </c>
      <c r="AI57" s="14">
        <v>45078</v>
      </c>
      <c r="AJ57" s="14">
        <v>45086</v>
      </c>
      <c r="AK57" s="14">
        <v>45086</v>
      </c>
      <c r="AL57" s="10" t="s">
        <v>50</v>
      </c>
      <c r="AM57" s="15">
        <f t="shared" si="2"/>
        <v>100000</v>
      </c>
      <c r="AN57" s="3">
        <v>100000</v>
      </c>
      <c r="AO57" s="16"/>
      <c r="AP57" s="15">
        <f t="shared" si="3"/>
        <v>99480</v>
      </c>
      <c r="AQ57" s="3">
        <v>99480</v>
      </c>
      <c r="AR57" s="16"/>
      <c r="AS57" s="11" t="s">
        <v>84</v>
      </c>
      <c r="AT57" s="11" t="s">
        <v>84</v>
      </c>
      <c r="AU57" s="11" t="s">
        <v>84</v>
      </c>
      <c r="AV57" s="11" t="s">
        <v>84</v>
      </c>
      <c r="AW57" s="11" t="s">
        <v>84</v>
      </c>
      <c r="AX57" s="11" t="s">
        <v>84</v>
      </c>
      <c r="AY57" s="11" t="s">
        <v>84</v>
      </c>
      <c r="AZ57" s="49"/>
      <c r="BA57" s="18"/>
    </row>
    <row r="58" spans="1:54" ht="16.5" x14ac:dyDescent="0.2">
      <c r="A58" s="27" t="s">
        <v>96</v>
      </c>
      <c r="B58" s="7" t="s">
        <v>80</v>
      </c>
      <c r="C58" s="13"/>
      <c r="D58" s="13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13"/>
      <c r="R58" s="13"/>
      <c r="S58" s="13"/>
      <c r="T58" s="13"/>
      <c r="U58" s="86"/>
      <c r="V58" s="10" t="s">
        <v>86</v>
      </c>
      <c r="W58" s="11" t="s">
        <v>54</v>
      </c>
      <c r="X58" s="12" t="s">
        <v>83</v>
      </c>
      <c r="Y58" s="13" t="s">
        <v>84</v>
      </c>
      <c r="Z58" s="13" t="s">
        <v>84</v>
      </c>
      <c r="AA58" s="13" t="s">
        <v>84</v>
      </c>
      <c r="AB58" s="13" t="s">
        <v>84</v>
      </c>
      <c r="AC58" s="13" t="s">
        <v>84</v>
      </c>
      <c r="AD58" s="13" t="s">
        <v>84</v>
      </c>
      <c r="AE58" s="13" t="s">
        <v>84</v>
      </c>
      <c r="AF58" s="13" t="s">
        <v>84</v>
      </c>
      <c r="AG58" s="14">
        <v>45048</v>
      </c>
      <c r="AH58" s="13" t="s">
        <v>84</v>
      </c>
      <c r="AI58" s="14">
        <v>45078</v>
      </c>
      <c r="AJ58" s="14">
        <v>45086</v>
      </c>
      <c r="AK58" s="14">
        <v>45086</v>
      </c>
      <c r="AL58" s="10" t="s">
        <v>50</v>
      </c>
      <c r="AM58" s="15">
        <f t="shared" si="2"/>
        <v>60000</v>
      </c>
      <c r="AN58" s="3">
        <v>60000</v>
      </c>
      <c r="AO58" s="16"/>
      <c r="AP58" s="15">
        <f t="shared" si="3"/>
        <v>59830</v>
      </c>
      <c r="AQ58" s="87">
        <v>59830</v>
      </c>
      <c r="AR58" s="16"/>
      <c r="AS58" s="11" t="s">
        <v>84</v>
      </c>
      <c r="AT58" s="11" t="s">
        <v>84</v>
      </c>
      <c r="AU58" s="11" t="s">
        <v>84</v>
      </c>
      <c r="AV58" s="11" t="s">
        <v>84</v>
      </c>
      <c r="AW58" s="11" t="s">
        <v>84</v>
      </c>
      <c r="AX58" s="11" t="s">
        <v>84</v>
      </c>
      <c r="AY58" s="11" t="s">
        <v>84</v>
      </c>
      <c r="AZ58" s="49"/>
      <c r="BA58" s="18"/>
    </row>
    <row r="59" spans="1:54" x14ac:dyDescent="0.25">
      <c r="A59" s="27" t="s">
        <v>98</v>
      </c>
      <c r="B59" s="7" t="s">
        <v>79</v>
      </c>
      <c r="C59" s="11"/>
      <c r="D59" s="11"/>
      <c r="E59" s="82"/>
      <c r="F59" s="82"/>
      <c r="G59" s="82"/>
      <c r="H59" s="82"/>
      <c r="I59" s="82"/>
      <c r="J59" s="82"/>
      <c r="K59" s="82"/>
      <c r="L59" s="82"/>
      <c r="M59" s="11"/>
      <c r="N59" s="11"/>
      <c r="O59" s="82"/>
      <c r="P59" s="11"/>
      <c r="Q59" s="11"/>
      <c r="R59" s="83"/>
      <c r="S59" s="83"/>
      <c r="T59" s="84"/>
      <c r="U59" s="43"/>
      <c r="V59" s="10" t="s">
        <v>86</v>
      </c>
      <c r="W59" s="11" t="s">
        <v>54</v>
      </c>
      <c r="X59" s="12" t="s">
        <v>83</v>
      </c>
      <c r="Y59" s="11" t="s">
        <v>84</v>
      </c>
      <c r="Z59" s="11" t="s">
        <v>84</v>
      </c>
      <c r="AA59" s="11" t="s">
        <v>84</v>
      </c>
      <c r="AB59" s="11" t="s">
        <v>84</v>
      </c>
      <c r="AC59" s="11" t="s">
        <v>84</v>
      </c>
      <c r="AD59" s="11" t="s">
        <v>84</v>
      </c>
      <c r="AE59" s="11" t="s">
        <v>84</v>
      </c>
      <c r="AF59" s="22" t="s">
        <v>84</v>
      </c>
      <c r="AG59" s="14">
        <v>45041</v>
      </c>
      <c r="AH59" s="13" t="s">
        <v>84</v>
      </c>
      <c r="AI59" s="81">
        <v>45078</v>
      </c>
      <c r="AJ59" s="81">
        <v>45086</v>
      </c>
      <c r="AK59" s="81">
        <v>45086</v>
      </c>
      <c r="AL59" s="10" t="s">
        <v>50</v>
      </c>
      <c r="AM59" s="15">
        <f t="shared" si="2"/>
        <v>51778</v>
      </c>
      <c r="AN59" s="4">
        <v>51778</v>
      </c>
      <c r="AO59" s="15"/>
      <c r="AP59" s="15">
        <f t="shared" si="3"/>
        <v>51370</v>
      </c>
      <c r="AQ59" s="4">
        <v>51370</v>
      </c>
      <c r="AR59" s="15"/>
      <c r="AS59" s="11" t="s">
        <v>84</v>
      </c>
      <c r="AT59" s="11" t="s">
        <v>84</v>
      </c>
      <c r="AU59" s="11" t="s">
        <v>84</v>
      </c>
      <c r="AV59" s="11" t="s">
        <v>84</v>
      </c>
      <c r="AW59" s="11" t="s">
        <v>84</v>
      </c>
      <c r="AX59" s="11" t="s">
        <v>84</v>
      </c>
      <c r="AY59" s="11" t="s">
        <v>84</v>
      </c>
      <c r="AZ59" s="43"/>
      <c r="BA59" s="20"/>
      <c r="BB59" s="85"/>
    </row>
    <row r="60" spans="1:54" ht="16.5" x14ac:dyDescent="0.2">
      <c r="A60" s="27" t="s">
        <v>96</v>
      </c>
      <c r="B60" s="7" t="s">
        <v>80</v>
      </c>
      <c r="C60" s="13"/>
      <c r="D60" s="13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13"/>
      <c r="R60" s="13"/>
      <c r="S60" s="13"/>
      <c r="T60" s="13"/>
      <c r="U60" s="86"/>
      <c r="V60" s="10" t="s">
        <v>86</v>
      </c>
      <c r="W60" s="11" t="s">
        <v>54</v>
      </c>
      <c r="X60" s="12" t="s">
        <v>83</v>
      </c>
      <c r="Y60" s="13" t="s">
        <v>84</v>
      </c>
      <c r="Z60" s="13" t="s">
        <v>84</v>
      </c>
      <c r="AA60" s="13" t="s">
        <v>84</v>
      </c>
      <c r="AB60" s="13" t="s">
        <v>84</v>
      </c>
      <c r="AC60" s="13" t="s">
        <v>84</v>
      </c>
      <c r="AD60" s="13" t="s">
        <v>84</v>
      </c>
      <c r="AE60" s="13" t="s">
        <v>84</v>
      </c>
      <c r="AF60" s="13" t="s">
        <v>84</v>
      </c>
      <c r="AG60" s="14">
        <v>45040</v>
      </c>
      <c r="AH60" s="13" t="s">
        <v>84</v>
      </c>
      <c r="AI60" s="14">
        <v>45078</v>
      </c>
      <c r="AJ60" s="14">
        <v>45086</v>
      </c>
      <c r="AK60" s="14">
        <v>45086</v>
      </c>
      <c r="AL60" s="10" t="s">
        <v>50</v>
      </c>
      <c r="AM60" s="15">
        <f t="shared" si="2"/>
        <v>160000</v>
      </c>
      <c r="AN60" s="2">
        <v>160000</v>
      </c>
      <c r="AO60" s="16"/>
      <c r="AP60" s="15">
        <f t="shared" si="3"/>
        <v>159500</v>
      </c>
      <c r="AQ60" s="63">
        <v>159500</v>
      </c>
      <c r="AR60" s="16"/>
      <c r="AS60" s="11" t="s">
        <v>84</v>
      </c>
      <c r="AT60" s="11" t="s">
        <v>84</v>
      </c>
      <c r="AU60" s="11" t="s">
        <v>84</v>
      </c>
      <c r="AV60" s="11" t="s">
        <v>84</v>
      </c>
      <c r="AW60" s="11" t="s">
        <v>84</v>
      </c>
      <c r="AX60" s="11" t="s">
        <v>84</v>
      </c>
      <c r="AY60" s="11" t="s">
        <v>84</v>
      </c>
      <c r="AZ60" s="49"/>
      <c r="BA60" s="18"/>
    </row>
    <row r="61" spans="1:54" ht="16.5" x14ac:dyDescent="0.2">
      <c r="A61" s="27" t="s">
        <v>93</v>
      </c>
      <c r="B61" s="7" t="s">
        <v>118</v>
      </c>
      <c r="C61" s="13"/>
      <c r="D61" s="13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13"/>
      <c r="R61" s="13"/>
      <c r="S61" s="13"/>
      <c r="T61" s="13"/>
      <c r="U61" s="86"/>
      <c r="V61" s="10" t="s">
        <v>86</v>
      </c>
      <c r="W61" s="11" t="s">
        <v>54</v>
      </c>
      <c r="X61" s="12" t="s">
        <v>83</v>
      </c>
      <c r="Y61" s="13" t="s">
        <v>84</v>
      </c>
      <c r="Z61" s="13" t="s">
        <v>84</v>
      </c>
      <c r="AA61" s="13" t="s">
        <v>84</v>
      </c>
      <c r="AB61" s="13" t="s">
        <v>84</v>
      </c>
      <c r="AC61" s="13" t="s">
        <v>84</v>
      </c>
      <c r="AD61" s="13" t="s">
        <v>84</v>
      </c>
      <c r="AE61" s="13" t="s">
        <v>84</v>
      </c>
      <c r="AF61" s="13" t="s">
        <v>84</v>
      </c>
      <c r="AG61" s="14">
        <v>45041</v>
      </c>
      <c r="AH61" s="13" t="s">
        <v>84</v>
      </c>
      <c r="AI61" s="14">
        <v>45078</v>
      </c>
      <c r="AJ61" s="14">
        <v>45086</v>
      </c>
      <c r="AK61" s="14">
        <v>45086</v>
      </c>
      <c r="AL61" s="10" t="s">
        <v>50</v>
      </c>
      <c r="AM61" s="48">
        <f t="shared" si="2"/>
        <v>599400</v>
      </c>
      <c r="AN61" s="3">
        <v>599400</v>
      </c>
      <c r="AO61" s="16"/>
      <c r="AP61" s="15">
        <f t="shared" si="3"/>
        <v>598900</v>
      </c>
      <c r="AQ61" s="3">
        <v>598900</v>
      </c>
      <c r="AR61" s="16"/>
      <c r="AS61" s="11" t="s">
        <v>84</v>
      </c>
      <c r="AT61" s="11"/>
      <c r="AU61" s="11"/>
      <c r="AV61" s="11"/>
      <c r="AW61" s="11"/>
      <c r="AX61" s="11"/>
      <c r="AY61" s="11"/>
      <c r="AZ61" s="49"/>
      <c r="BA61" s="18"/>
      <c r="BB61" s="112"/>
    </row>
    <row r="62" spans="1:54" x14ac:dyDescent="0.25">
      <c r="B62" s="7" t="s">
        <v>105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1"/>
      <c r="S62" s="11"/>
      <c r="T62" s="11"/>
      <c r="U62" s="43"/>
      <c r="V62" s="10" t="s">
        <v>86</v>
      </c>
      <c r="W62" s="11" t="s">
        <v>54</v>
      </c>
      <c r="X62" s="12" t="s">
        <v>110</v>
      </c>
      <c r="Y62" s="11" t="s">
        <v>84</v>
      </c>
      <c r="Z62" s="11" t="s">
        <v>84</v>
      </c>
      <c r="AA62" s="11" t="s">
        <v>84</v>
      </c>
      <c r="AB62" s="11" t="s">
        <v>84</v>
      </c>
      <c r="AC62" s="11" t="s">
        <v>84</v>
      </c>
      <c r="AD62" s="11" t="s">
        <v>84</v>
      </c>
      <c r="AE62" s="11" t="s">
        <v>84</v>
      </c>
      <c r="AF62" s="22" t="s">
        <v>84</v>
      </c>
      <c r="AG62" s="14">
        <v>45036</v>
      </c>
      <c r="AH62" s="13" t="s">
        <v>84</v>
      </c>
      <c r="AI62" s="14">
        <v>45078</v>
      </c>
      <c r="AJ62" s="14">
        <v>45086</v>
      </c>
      <c r="AK62" s="14">
        <v>45086</v>
      </c>
      <c r="AL62" s="10" t="s">
        <v>50</v>
      </c>
      <c r="AM62" s="15">
        <f t="shared" si="2"/>
        <v>50000</v>
      </c>
      <c r="AN62" s="3">
        <v>50000</v>
      </c>
      <c r="AO62" s="23"/>
      <c r="AP62" s="15">
        <f t="shared" si="3"/>
        <v>49590</v>
      </c>
      <c r="AQ62" s="63">
        <v>49590</v>
      </c>
      <c r="AR62" s="23"/>
      <c r="AS62" s="11" t="s">
        <v>84</v>
      </c>
      <c r="AT62" s="11" t="s">
        <v>84</v>
      </c>
      <c r="AU62" s="11" t="s">
        <v>84</v>
      </c>
      <c r="AV62" s="11" t="s">
        <v>84</v>
      </c>
      <c r="AW62" s="11" t="s">
        <v>84</v>
      </c>
      <c r="AX62" s="11" t="s">
        <v>84</v>
      </c>
      <c r="AY62" s="11" t="s">
        <v>84</v>
      </c>
      <c r="AZ62" s="43"/>
      <c r="BA62" s="20"/>
    </row>
    <row r="63" spans="1:54" ht="16.5" x14ac:dyDescent="0.2">
      <c r="A63" s="44" t="s">
        <v>89</v>
      </c>
      <c r="B63" s="7" t="s">
        <v>81</v>
      </c>
      <c r="C63" s="13"/>
      <c r="D63" s="13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3"/>
      <c r="R63" s="13"/>
      <c r="S63" s="13"/>
      <c r="T63" s="13"/>
      <c r="U63" s="86"/>
      <c r="V63" s="10" t="s">
        <v>86</v>
      </c>
      <c r="W63" s="11" t="s">
        <v>54</v>
      </c>
      <c r="X63" s="12" t="s">
        <v>83</v>
      </c>
      <c r="Y63" s="13" t="s">
        <v>84</v>
      </c>
      <c r="Z63" s="13" t="s">
        <v>84</v>
      </c>
      <c r="AA63" s="13" t="s">
        <v>84</v>
      </c>
      <c r="AB63" s="13" t="s">
        <v>84</v>
      </c>
      <c r="AC63" s="13" t="s">
        <v>84</v>
      </c>
      <c r="AD63" s="13" t="s">
        <v>84</v>
      </c>
      <c r="AE63" s="13" t="s">
        <v>84</v>
      </c>
      <c r="AF63" s="13" t="s">
        <v>84</v>
      </c>
      <c r="AG63" s="14">
        <v>45040</v>
      </c>
      <c r="AH63" s="13" t="s">
        <v>84</v>
      </c>
      <c r="AI63" s="14">
        <v>45078</v>
      </c>
      <c r="AJ63" s="14">
        <v>45086</v>
      </c>
      <c r="AK63" s="14">
        <v>45086</v>
      </c>
      <c r="AL63" s="10" t="s">
        <v>50</v>
      </c>
      <c r="AM63" s="15">
        <f t="shared" si="2"/>
        <v>149995</v>
      </c>
      <c r="AN63" s="3">
        <v>149995</v>
      </c>
      <c r="AO63" s="16"/>
      <c r="AP63" s="15">
        <f t="shared" si="3"/>
        <v>149350</v>
      </c>
      <c r="AQ63" s="3">
        <v>149350</v>
      </c>
      <c r="AR63" s="16"/>
      <c r="AS63" s="11" t="s">
        <v>84</v>
      </c>
      <c r="AT63" s="11" t="s">
        <v>84</v>
      </c>
      <c r="AU63" s="11" t="s">
        <v>84</v>
      </c>
      <c r="AV63" s="11" t="s">
        <v>84</v>
      </c>
      <c r="AW63" s="11" t="s">
        <v>84</v>
      </c>
      <c r="AX63" s="11" t="s">
        <v>84</v>
      </c>
      <c r="AY63" s="11" t="s">
        <v>84</v>
      </c>
      <c r="AZ63" s="49"/>
      <c r="BA63" s="18"/>
    </row>
    <row r="64" spans="1:54" ht="16.5" x14ac:dyDescent="0.2">
      <c r="A64" s="44" t="s">
        <v>89</v>
      </c>
      <c r="B64" s="7" t="s">
        <v>81</v>
      </c>
      <c r="C64" s="13"/>
      <c r="D64" s="13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13"/>
      <c r="R64" s="13"/>
      <c r="S64" s="13"/>
      <c r="T64" s="13"/>
      <c r="U64" s="86"/>
      <c r="V64" s="10" t="s">
        <v>86</v>
      </c>
      <c r="W64" s="11" t="s">
        <v>54</v>
      </c>
      <c r="X64" s="12" t="s">
        <v>83</v>
      </c>
      <c r="Y64" s="13" t="s">
        <v>84</v>
      </c>
      <c r="Z64" s="13" t="s">
        <v>84</v>
      </c>
      <c r="AA64" s="13" t="s">
        <v>84</v>
      </c>
      <c r="AB64" s="13" t="s">
        <v>84</v>
      </c>
      <c r="AC64" s="13" t="s">
        <v>84</v>
      </c>
      <c r="AD64" s="13" t="s">
        <v>84</v>
      </c>
      <c r="AE64" s="13" t="s">
        <v>84</v>
      </c>
      <c r="AF64" s="13" t="s">
        <v>84</v>
      </c>
      <c r="AG64" s="14">
        <v>45040</v>
      </c>
      <c r="AH64" s="13" t="s">
        <v>84</v>
      </c>
      <c r="AI64" s="14">
        <v>45078</v>
      </c>
      <c r="AJ64" s="14">
        <v>45086</v>
      </c>
      <c r="AK64" s="14">
        <v>45086</v>
      </c>
      <c r="AL64" s="10" t="s">
        <v>50</v>
      </c>
      <c r="AM64" s="48">
        <f t="shared" si="2"/>
        <v>95000</v>
      </c>
      <c r="AN64" s="3">
        <v>95000</v>
      </c>
      <c r="AO64" s="16"/>
      <c r="AP64" s="15">
        <f t="shared" si="3"/>
        <v>94660</v>
      </c>
      <c r="AQ64" s="3">
        <v>94660</v>
      </c>
      <c r="AR64" s="16"/>
      <c r="AS64" s="11" t="s">
        <v>84</v>
      </c>
      <c r="AT64" s="11" t="s">
        <v>84</v>
      </c>
      <c r="AU64" s="11" t="s">
        <v>84</v>
      </c>
      <c r="AV64" s="11" t="s">
        <v>84</v>
      </c>
      <c r="AW64" s="11" t="s">
        <v>84</v>
      </c>
      <c r="AX64" s="11" t="s">
        <v>84</v>
      </c>
      <c r="AY64" s="11" t="s">
        <v>84</v>
      </c>
      <c r="AZ64" s="49"/>
      <c r="BA64" s="18"/>
    </row>
    <row r="65" spans="1:54" ht="16.5" x14ac:dyDescent="0.2">
      <c r="A65" s="27" t="s">
        <v>97</v>
      </c>
      <c r="B65" s="7" t="s">
        <v>82</v>
      </c>
      <c r="C65" s="13"/>
      <c r="D65" s="13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13"/>
      <c r="R65" s="13"/>
      <c r="S65" s="13"/>
      <c r="T65" s="13"/>
      <c r="U65" s="86"/>
      <c r="V65" s="10" t="s">
        <v>86</v>
      </c>
      <c r="W65" s="11" t="s">
        <v>54</v>
      </c>
      <c r="X65" s="12" t="s">
        <v>83</v>
      </c>
      <c r="Y65" s="13" t="s">
        <v>84</v>
      </c>
      <c r="Z65" s="13" t="s">
        <v>84</v>
      </c>
      <c r="AA65" s="13" t="s">
        <v>84</v>
      </c>
      <c r="AB65" s="13" t="s">
        <v>84</v>
      </c>
      <c r="AC65" s="13" t="s">
        <v>84</v>
      </c>
      <c r="AD65" s="13" t="s">
        <v>84</v>
      </c>
      <c r="AE65" s="13" t="s">
        <v>84</v>
      </c>
      <c r="AF65" s="13" t="s">
        <v>84</v>
      </c>
      <c r="AG65" s="14">
        <v>45040</v>
      </c>
      <c r="AH65" s="13" t="s">
        <v>84</v>
      </c>
      <c r="AI65" s="14">
        <v>45086</v>
      </c>
      <c r="AJ65" s="14">
        <v>45093</v>
      </c>
      <c r="AK65" s="14">
        <v>45093</v>
      </c>
      <c r="AL65" s="10" t="s">
        <v>50</v>
      </c>
      <c r="AM65" s="15">
        <f t="shared" si="2"/>
        <v>221710</v>
      </c>
      <c r="AN65" s="3">
        <v>221710</v>
      </c>
      <c r="AO65" s="16"/>
      <c r="AP65" s="15">
        <f t="shared" si="3"/>
        <v>221179</v>
      </c>
      <c r="AQ65" s="63">
        <v>221179</v>
      </c>
      <c r="AR65" s="16"/>
      <c r="AS65" s="11" t="s">
        <v>84</v>
      </c>
      <c r="AT65" s="11" t="s">
        <v>84</v>
      </c>
      <c r="AU65" s="11" t="s">
        <v>84</v>
      </c>
      <c r="AV65" s="11" t="s">
        <v>84</v>
      </c>
      <c r="AW65" s="11" t="s">
        <v>84</v>
      </c>
      <c r="AX65" s="11" t="s">
        <v>84</v>
      </c>
      <c r="AY65" s="11" t="s">
        <v>84</v>
      </c>
      <c r="AZ65" s="49"/>
      <c r="BA65" s="18"/>
      <c r="BB65" s="21"/>
    </row>
    <row r="66" spans="1:54" ht="16.5" x14ac:dyDescent="0.2">
      <c r="A66" s="27" t="s">
        <v>97</v>
      </c>
      <c r="B66" s="7" t="s">
        <v>82</v>
      </c>
      <c r="C66" s="13"/>
      <c r="D66" s="13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13"/>
      <c r="R66" s="13"/>
      <c r="S66" s="13"/>
      <c r="T66" s="13"/>
      <c r="U66" s="86"/>
      <c r="V66" s="10" t="s">
        <v>86</v>
      </c>
      <c r="W66" s="11" t="s">
        <v>54</v>
      </c>
      <c r="X66" s="12" t="s">
        <v>83</v>
      </c>
      <c r="Y66" s="13" t="s">
        <v>84</v>
      </c>
      <c r="Z66" s="13" t="s">
        <v>84</v>
      </c>
      <c r="AA66" s="13" t="s">
        <v>84</v>
      </c>
      <c r="AB66" s="13" t="s">
        <v>84</v>
      </c>
      <c r="AC66" s="13" t="s">
        <v>84</v>
      </c>
      <c r="AD66" s="13" t="s">
        <v>84</v>
      </c>
      <c r="AE66" s="13" t="s">
        <v>84</v>
      </c>
      <c r="AF66" s="13" t="s">
        <v>84</v>
      </c>
      <c r="AG66" s="14">
        <v>45036</v>
      </c>
      <c r="AH66" s="13" t="s">
        <v>84</v>
      </c>
      <c r="AI66" s="14">
        <v>45086</v>
      </c>
      <c r="AJ66" s="14">
        <v>45093</v>
      </c>
      <c r="AK66" s="14">
        <v>45093</v>
      </c>
      <c r="AL66" s="10" t="s">
        <v>50</v>
      </c>
      <c r="AM66" s="48">
        <f t="shared" si="2"/>
        <v>20000</v>
      </c>
      <c r="AN66" s="3">
        <v>20000</v>
      </c>
      <c r="AO66" s="16"/>
      <c r="AP66" s="15">
        <f t="shared" si="3"/>
        <v>19683</v>
      </c>
      <c r="AQ66" s="3">
        <v>19683</v>
      </c>
      <c r="AR66" s="16"/>
      <c r="AS66" s="11" t="s">
        <v>84</v>
      </c>
      <c r="AT66" s="11" t="s">
        <v>84</v>
      </c>
      <c r="AU66" s="11" t="s">
        <v>84</v>
      </c>
      <c r="AV66" s="11" t="s">
        <v>84</v>
      </c>
      <c r="AW66" s="11" t="s">
        <v>84</v>
      </c>
      <c r="AX66" s="11" t="s">
        <v>84</v>
      </c>
      <c r="AY66" s="11" t="s">
        <v>84</v>
      </c>
      <c r="AZ66" s="49"/>
      <c r="BA66" s="18"/>
    </row>
    <row r="67" spans="1:54" x14ac:dyDescent="0.25">
      <c r="A67" s="27" t="s">
        <v>90</v>
      </c>
      <c r="B67" s="7" t="s">
        <v>78</v>
      </c>
      <c r="C67" s="11"/>
      <c r="D67" s="11"/>
      <c r="E67" s="82"/>
      <c r="F67" s="82"/>
      <c r="G67" s="82"/>
      <c r="H67" s="82"/>
      <c r="I67" s="82"/>
      <c r="J67" s="82"/>
      <c r="K67" s="82"/>
      <c r="L67" s="82"/>
      <c r="M67" s="11"/>
      <c r="N67" s="11"/>
      <c r="O67" s="82"/>
      <c r="P67" s="11"/>
      <c r="Q67" s="11"/>
      <c r="R67" s="83"/>
      <c r="S67" s="83"/>
      <c r="T67" s="84"/>
      <c r="U67" s="43"/>
      <c r="V67" s="10" t="s">
        <v>86</v>
      </c>
      <c r="W67" s="11" t="s">
        <v>54</v>
      </c>
      <c r="X67" s="12" t="s">
        <v>83</v>
      </c>
      <c r="Y67" s="11" t="s">
        <v>84</v>
      </c>
      <c r="Z67" s="11" t="s">
        <v>84</v>
      </c>
      <c r="AA67" s="11" t="s">
        <v>84</v>
      </c>
      <c r="AB67" s="11" t="s">
        <v>84</v>
      </c>
      <c r="AC67" s="11" t="s">
        <v>84</v>
      </c>
      <c r="AD67" s="11" t="s">
        <v>84</v>
      </c>
      <c r="AE67" s="11" t="s">
        <v>84</v>
      </c>
      <c r="AF67" s="22" t="s">
        <v>84</v>
      </c>
      <c r="AG67" s="14">
        <v>45048</v>
      </c>
      <c r="AH67" s="13" t="s">
        <v>84</v>
      </c>
      <c r="AI67" s="14">
        <v>45086</v>
      </c>
      <c r="AJ67" s="14">
        <v>45093</v>
      </c>
      <c r="AK67" s="14">
        <v>45093</v>
      </c>
      <c r="AL67" s="10" t="s">
        <v>50</v>
      </c>
      <c r="AM67" s="15">
        <f t="shared" si="2"/>
        <v>344000</v>
      </c>
      <c r="AN67" s="4">
        <v>344000</v>
      </c>
      <c r="AO67" s="15"/>
      <c r="AP67" s="15">
        <f t="shared" si="3"/>
        <v>343475</v>
      </c>
      <c r="AQ67" s="4">
        <v>343475</v>
      </c>
      <c r="AR67" s="15"/>
      <c r="AS67" s="11" t="s">
        <v>84</v>
      </c>
      <c r="AT67" s="11" t="s">
        <v>84</v>
      </c>
      <c r="AU67" s="11" t="s">
        <v>84</v>
      </c>
      <c r="AV67" s="11" t="s">
        <v>84</v>
      </c>
      <c r="AW67" s="11" t="s">
        <v>84</v>
      </c>
      <c r="AX67" s="11" t="s">
        <v>84</v>
      </c>
      <c r="AY67" s="11" t="s">
        <v>84</v>
      </c>
      <c r="AZ67" s="43"/>
      <c r="BA67" s="20"/>
      <c r="BB67" s="85"/>
    </row>
    <row r="68" spans="1:54" ht="16.5" x14ac:dyDescent="0.2">
      <c r="A68" s="27" t="s">
        <v>97</v>
      </c>
      <c r="B68" s="7" t="s">
        <v>82</v>
      </c>
      <c r="C68" s="13"/>
      <c r="D68" s="13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13"/>
      <c r="R68" s="13"/>
      <c r="S68" s="13"/>
      <c r="T68" s="13"/>
      <c r="U68" s="86"/>
      <c r="V68" s="10" t="s">
        <v>86</v>
      </c>
      <c r="W68" s="11" t="s">
        <v>54</v>
      </c>
      <c r="X68" s="12" t="s">
        <v>83</v>
      </c>
      <c r="Y68" s="13" t="s">
        <v>84</v>
      </c>
      <c r="Z68" s="13" t="s">
        <v>84</v>
      </c>
      <c r="AA68" s="13" t="s">
        <v>84</v>
      </c>
      <c r="AB68" s="13" t="s">
        <v>84</v>
      </c>
      <c r="AC68" s="13" t="s">
        <v>84</v>
      </c>
      <c r="AD68" s="13" t="s">
        <v>84</v>
      </c>
      <c r="AE68" s="13" t="s">
        <v>84</v>
      </c>
      <c r="AF68" s="13" t="s">
        <v>84</v>
      </c>
      <c r="AG68" s="14">
        <v>45040</v>
      </c>
      <c r="AH68" s="13" t="s">
        <v>84</v>
      </c>
      <c r="AI68" s="14">
        <v>45086</v>
      </c>
      <c r="AJ68" s="14">
        <v>45093</v>
      </c>
      <c r="AK68" s="14">
        <v>45093</v>
      </c>
      <c r="AL68" s="10" t="s">
        <v>50</v>
      </c>
      <c r="AM68" s="15">
        <f t="shared" si="2"/>
        <v>161840</v>
      </c>
      <c r="AN68" s="3">
        <v>161840</v>
      </c>
      <c r="AO68" s="16"/>
      <c r="AP68" s="15">
        <f t="shared" si="3"/>
        <v>161360</v>
      </c>
      <c r="AQ68" s="3">
        <v>161360</v>
      </c>
      <c r="AR68" s="16"/>
      <c r="AS68" s="11" t="s">
        <v>84</v>
      </c>
      <c r="AT68" s="11" t="s">
        <v>84</v>
      </c>
      <c r="AU68" s="11" t="s">
        <v>84</v>
      </c>
      <c r="AV68" s="11" t="s">
        <v>84</v>
      </c>
      <c r="AW68" s="11" t="s">
        <v>84</v>
      </c>
      <c r="AX68" s="11" t="s">
        <v>84</v>
      </c>
      <c r="AY68" s="11" t="s">
        <v>84</v>
      </c>
      <c r="AZ68" s="49"/>
      <c r="BA68" s="18"/>
    </row>
    <row r="69" spans="1:54" ht="16.5" x14ac:dyDescent="0.2">
      <c r="A69" s="27" t="s">
        <v>97</v>
      </c>
      <c r="B69" s="7" t="s">
        <v>82</v>
      </c>
      <c r="C69" s="13"/>
      <c r="D69" s="13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13"/>
      <c r="R69" s="13"/>
      <c r="S69" s="13"/>
      <c r="T69" s="13"/>
      <c r="U69" s="86"/>
      <c r="V69" s="10" t="s">
        <v>86</v>
      </c>
      <c r="W69" s="11" t="s">
        <v>54</v>
      </c>
      <c r="X69" s="12" t="s">
        <v>83</v>
      </c>
      <c r="Y69" s="13" t="s">
        <v>84</v>
      </c>
      <c r="Z69" s="13" t="s">
        <v>84</v>
      </c>
      <c r="AA69" s="13" t="s">
        <v>84</v>
      </c>
      <c r="AB69" s="13" t="s">
        <v>84</v>
      </c>
      <c r="AC69" s="13" t="s">
        <v>84</v>
      </c>
      <c r="AD69" s="13" t="s">
        <v>84</v>
      </c>
      <c r="AE69" s="13" t="s">
        <v>84</v>
      </c>
      <c r="AF69" s="13" t="s">
        <v>84</v>
      </c>
      <c r="AG69" s="14">
        <v>45040</v>
      </c>
      <c r="AH69" s="13" t="s">
        <v>84</v>
      </c>
      <c r="AI69" s="14">
        <v>45086</v>
      </c>
      <c r="AJ69" s="14">
        <v>45093</v>
      </c>
      <c r="AK69" s="14">
        <v>45093</v>
      </c>
      <c r="AL69" s="10" t="s">
        <v>50</v>
      </c>
      <c r="AM69" s="48">
        <f t="shared" si="2"/>
        <v>80750</v>
      </c>
      <c r="AN69" s="3">
        <v>80750</v>
      </c>
      <c r="AO69" s="16"/>
      <c r="AP69" s="15">
        <f t="shared" si="3"/>
        <v>80436</v>
      </c>
      <c r="AQ69" s="3">
        <v>80436</v>
      </c>
      <c r="AR69" s="16"/>
      <c r="AS69" s="11" t="s">
        <v>84</v>
      </c>
      <c r="AT69" s="11" t="s">
        <v>84</v>
      </c>
      <c r="AU69" s="11" t="s">
        <v>84</v>
      </c>
      <c r="AV69" s="11" t="s">
        <v>84</v>
      </c>
      <c r="AW69" s="11" t="s">
        <v>84</v>
      </c>
      <c r="AX69" s="11" t="s">
        <v>84</v>
      </c>
      <c r="AY69" s="11" t="s">
        <v>84</v>
      </c>
      <c r="AZ69" s="49"/>
      <c r="BA69" s="18"/>
      <c r="BB69" s="112"/>
    </row>
    <row r="70" spans="1:54" ht="16.5" x14ac:dyDescent="0.2">
      <c r="A70" s="27" t="s">
        <v>97</v>
      </c>
      <c r="B70" s="7" t="s">
        <v>82</v>
      </c>
      <c r="C70" s="13"/>
      <c r="D70" s="13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3"/>
      <c r="R70" s="13"/>
      <c r="S70" s="13"/>
      <c r="T70" s="13"/>
      <c r="U70" s="86"/>
      <c r="V70" s="10" t="s">
        <v>86</v>
      </c>
      <c r="W70" s="11" t="s">
        <v>54</v>
      </c>
      <c r="X70" s="12" t="s">
        <v>83</v>
      </c>
      <c r="Y70" s="13" t="s">
        <v>84</v>
      </c>
      <c r="Z70" s="13" t="s">
        <v>84</v>
      </c>
      <c r="AA70" s="13" t="s">
        <v>84</v>
      </c>
      <c r="AB70" s="13" t="s">
        <v>84</v>
      </c>
      <c r="AC70" s="13" t="s">
        <v>84</v>
      </c>
      <c r="AD70" s="13" t="s">
        <v>84</v>
      </c>
      <c r="AE70" s="13" t="s">
        <v>84</v>
      </c>
      <c r="AF70" s="13" t="s">
        <v>84</v>
      </c>
      <c r="AG70" s="14">
        <v>45040</v>
      </c>
      <c r="AH70" s="13" t="s">
        <v>84</v>
      </c>
      <c r="AI70" s="14">
        <v>45086</v>
      </c>
      <c r="AJ70" s="14">
        <v>45093</v>
      </c>
      <c r="AK70" s="14">
        <v>45093</v>
      </c>
      <c r="AL70" s="10" t="s">
        <v>50</v>
      </c>
      <c r="AM70" s="15">
        <f t="shared" si="2"/>
        <v>50000</v>
      </c>
      <c r="AN70" s="3">
        <v>50000</v>
      </c>
      <c r="AO70" s="16"/>
      <c r="AP70" s="15">
        <f t="shared" si="3"/>
        <v>49700</v>
      </c>
      <c r="AQ70" s="3">
        <v>49700</v>
      </c>
      <c r="AR70" s="16"/>
      <c r="AS70" s="11" t="s">
        <v>84</v>
      </c>
      <c r="AT70" s="11" t="s">
        <v>84</v>
      </c>
      <c r="AU70" s="11" t="s">
        <v>84</v>
      </c>
      <c r="AV70" s="11" t="s">
        <v>84</v>
      </c>
      <c r="AW70" s="11" t="s">
        <v>84</v>
      </c>
      <c r="AX70" s="11" t="s">
        <v>84</v>
      </c>
      <c r="AY70" s="11" t="s">
        <v>84</v>
      </c>
      <c r="AZ70" s="49"/>
      <c r="BA70" s="18"/>
    </row>
    <row r="71" spans="1:54" ht="16.5" x14ac:dyDescent="0.2">
      <c r="A71" s="44"/>
      <c r="B71" s="7" t="s">
        <v>76</v>
      </c>
      <c r="C71" s="13"/>
      <c r="D71" s="13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3"/>
      <c r="R71" s="13"/>
      <c r="S71" s="13"/>
      <c r="T71" s="13"/>
      <c r="U71" s="86"/>
      <c r="V71" s="10" t="s">
        <v>86</v>
      </c>
      <c r="W71" s="11" t="s">
        <v>54</v>
      </c>
      <c r="X71" s="12" t="s">
        <v>117</v>
      </c>
      <c r="Y71" s="13" t="s">
        <v>84</v>
      </c>
      <c r="Z71" s="13" t="s">
        <v>84</v>
      </c>
      <c r="AA71" s="13" t="s">
        <v>84</v>
      </c>
      <c r="AB71" s="13" t="s">
        <v>84</v>
      </c>
      <c r="AC71" s="13" t="s">
        <v>84</v>
      </c>
      <c r="AD71" s="13" t="s">
        <v>84</v>
      </c>
      <c r="AE71" s="13" t="s">
        <v>84</v>
      </c>
      <c r="AF71" s="13" t="s">
        <v>84</v>
      </c>
      <c r="AG71" s="14">
        <v>45036</v>
      </c>
      <c r="AH71" s="13" t="s">
        <v>84</v>
      </c>
      <c r="AI71" s="14">
        <v>45086</v>
      </c>
      <c r="AJ71" s="14">
        <v>45093</v>
      </c>
      <c r="AK71" s="14">
        <v>45093</v>
      </c>
      <c r="AL71" s="10" t="s">
        <v>50</v>
      </c>
      <c r="AM71" s="15">
        <f t="shared" si="2"/>
        <v>24001</v>
      </c>
      <c r="AN71" s="2">
        <v>24001</v>
      </c>
      <c r="AO71" s="16"/>
      <c r="AP71" s="15">
        <f t="shared" si="3"/>
        <v>23746</v>
      </c>
      <c r="AQ71" s="2">
        <v>23746</v>
      </c>
      <c r="AR71" s="16"/>
      <c r="AS71" s="11" t="s">
        <v>84</v>
      </c>
      <c r="AT71" s="11" t="s">
        <v>84</v>
      </c>
      <c r="AU71" s="11" t="s">
        <v>84</v>
      </c>
      <c r="AV71" s="11" t="s">
        <v>84</v>
      </c>
      <c r="AW71" s="11" t="s">
        <v>84</v>
      </c>
      <c r="AX71" s="11" t="s">
        <v>84</v>
      </c>
      <c r="AY71" s="11" t="s">
        <v>84</v>
      </c>
      <c r="AZ71" s="49"/>
      <c r="BA71" s="18"/>
      <c r="BB71" s="21"/>
    </row>
    <row r="72" spans="1:54" ht="16.5" x14ac:dyDescent="0.2">
      <c r="A72" s="27" t="s">
        <v>90</v>
      </c>
      <c r="B72" s="7" t="s">
        <v>78</v>
      </c>
      <c r="C72" s="13"/>
      <c r="D72" s="13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13"/>
      <c r="R72" s="13"/>
      <c r="S72" s="13"/>
      <c r="T72" s="13"/>
      <c r="U72" s="86"/>
      <c r="V72" s="10" t="s">
        <v>86</v>
      </c>
      <c r="W72" s="11" t="s">
        <v>54</v>
      </c>
      <c r="X72" s="12" t="s">
        <v>83</v>
      </c>
      <c r="Y72" s="13" t="s">
        <v>84</v>
      </c>
      <c r="Z72" s="13" t="s">
        <v>84</v>
      </c>
      <c r="AA72" s="13" t="s">
        <v>84</v>
      </c>
      <c r="AB72" s="13" t="s">
        <v>84</v>
      </c>
      <c r="AC72" s="13" t="s">
        <v>84</v>
      </c>
      <c r="AD72" s="13" t="s">
        <v>84</v>
      </c>
      <c r="AE72" s="13" t="s">
        <v>84</v>
      </c>
      <c r="AF72" s="13" t="s">
        <v>84</v>
      </c>
      <c r="AG72" s="14">
        <v>45036</v>
      </c>
      <c r="AH72" s="13" t="s">
        <v>84</v>
      </c>
      <c r="AI72" s="14">
        <v>45086</v>
      </c>
      <c r="AJ72" s="14">
        <v>45093</v>
      </c>
      <c r="AK72" s="14">
        <v>45093</v>
      </c>
      <c r="AL72" s="10" t="s">
        <v>50</v>
      </c>
      <c r="AM72" s="48">
        <f t="shared" si="2"/>
        <v>43180</v>
      </c>
      <c r="AN72" s="3">
        <v>43180</v>
      </c>
      <c r="AO72" s="16"/>
      <c r="AP72" s="15">
        <f t="shared" si="3"/>
        <v>42805</v>
      </c>
      <c r="AQ72" s="3">
        <v>42805</v>
      </c>
      <c r="AR72" s="16"/>
      <c r="AS72" s="11" t="s">
        <v>84</v>
      </c>
      <c r="AT72" s="11" t="s">
        <v>84</v>
      </c>
      <c r="AU72" s="11" t="s">
        <v>84</v>
      </c>
      <c r="AV72" s="11" t="s">
        <v>84</v>
      </c>
      <c r="AW72" s="11" t="s">
        <v>84</v>
      </c>
      <c r="AX72" s="11" t="s">
        <v>84</v>
      </c>
      <c r="AY72" s="11" t="s">
        <v>84</v>
      </c>
      <c r="AZ72" s="49"/>
      <c r="BA72" s="18"/>
    </row>
    <row r="73" spans="1:54" ht="16.5" x14ac:dyDescent="0.2">
      <c r="A73" s="6" t="s">
        <v>90</v>
      </c>
      <c r="B73" s="7" t="s">
        <v>76</v>
      </c>
      <c r="C73" s="109"/>
      <c r="D73" s="109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09"/>
      <c r="R73" s="109"/>
      <c r="S73" s="109"/>
      <c r="T73" s="109"/>
      <c r="U73" s="110"/>
      <c r="V73" s="10" t="s">
        <v>86</v>
      </c>
      <c r="W73" s="11" t="s">
        <v>54</v>
      </c>
      <c r="X73" s="12" t="s">
        <v>83</v>
      </c>
      <c r="Y73" s="13" t="s">
        <v>84</v>
      </c>
      <c r="Z73" s="13" t="s">
        <v>84</v>
      </c>
      <c r="AA73" s="13" t="s">
        <v>84</v>
      </c>
      <c r="AB73" s="13" t="s">
        <v>84</v>
      </c>
      <c r="AC73" s="13" t="s">
        <v>84</v>
      </c>
      <c r="AD73" s="13" t="s">
        <v>84</v>
      </c>
      <c r="AE73" s="13" t="s">
        <v>84</v>
      </c>
      <c r="AF73" s="13" t="s">
        <v>84</v>
      </c>
      <c r="AG73" s="14">
        <v>45036</v>
      </c>
      <c r="AH73" s="13" t="s">
        <v>84</v>
      </c>
      <c r="AI73" s="14">
        <v>45086</v>
      </c>
      <c r="AJ73" s="14">
        <v>45093</v>
      </c>
      <c r="AK73" s="14">
        <v>45093</v>
      </c>
      <c r="AL73" s="10" t="s">
        <v>50</v>
      </c>
      <c r="AM73" s="15">
        <f t="shared" ref="AM73:AM104" si="4">AN73+AO73</f>
        <v>24000</v>
      </c>
      <c r="AN73" s="2">
        <v>24000</v>
      </c>
      <c r="AO73" s="16"/>
      <c r="AP73" s="15">
        <f t="shared" ref="AP73:AP104" si="5">AQ73+AR73</f>
        <v>23745</v>
      </c>
      <c r="AQ73" s="63">
        <v>23745</v>
      </c>
      <c r="AR73" s="16"/>
      <c r="AS73" s="11" t="s">
        <v>84</v>
      </c>
      <c r="AT73" s="11" t="s">
        <v>84</v>
      </c>
      <c r="AU73" s="11" t="s">
        <v>84</v>
      </c>
      <c r="AV73" s="11" t="s">
        <v>84</v>
      </c>
      <c r="AW73" s="11" t="s">
        <v>84</v>
      </c>
      <c r="AX73" s="11" t="s">
        <v>84</v>
      </c>
      <c r="AY73" s="11" t="s">
        <v>84</v>
      </c>
      <c r="AZ73" s="17"/>
      <c r="BA73" s="18"/>
    </row>
    <row r="74" spans="1:54" thickBot="1" x14ac:dyDescent="0.25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90"/>
      <c r="S74" s="90"/>
      <c r="T74" s="90"/>
      <c r="U74" s="89"/>
      <c r="V74" s="89"/>
      <c r="W74" s="90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91">
        <f t="shared" si="4"/>
        <v>13097959.5</v>
      </c>
      <c r="AN74" s="23">
        <f>SUM(AN9:AN73)</f>
        <v>13097959.5</v>
      </c>
      <c r="AO74" s="23"/>
      <c r="AP74" s="15">
        <f t="shared" ref="AP74" si="6">AQ74+AR74</f>
        <v>13066497</v>
      </c>
      <c r="AQ74" s="23">
        <f>SUM(AQ9:AQ73)</f>
        <v>13066497</v>
      </c>
      <c r="AR74" s="23"/>
      <c r="AS74" s="92" t="s">
        <v>84</v>
      </c>
      <c r="AT74" s="92" t="s">
        <v>84</v>
      </c>
      <c r="AU74" s="92" t="s">
        <v>84</v>
      </c>
      <c r="AV74" s="92" t="s">
        <v>84</v>
      </c>
      <c r="AW74" s="92" t="s">
        <v>84</v>
      </c>
      <c r="AX74" s="92" t="s">
        <v>84</v>
      </c>
      <c r="AY74" s="92" t="s">
        <v>84</v>
      </c>
      <c r="AZ74" s="93"/>
      <c r="BA74" s="20"/>
    </row>
    <row r="75" spans="1:54" thickTop="1" x14ac:dyDescent="0.2">
      <c r="A75" s="134" t="s">
        <v>41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7"/>
      <c r="AM75" s="135">
        <f>SUM(AM74:AM74)</f>
        <v>13097959.5</v>
      </c>
      <c r="AN75" s="125"/>
      <c r="AO75" s="127"/>
      <c r="AP75" s="136"/>
      <c r="AQ75" s="125"/>
      <c r="AR75" s="127"/>
      <c r="AS75" s="41"/>
      <c r="AT75" s="41"/>
      <c r="AU75" s="41"/>
      <c r="AV75" s="41"/>
      <c r="AW75" s="41"/>
      <c r="AX75" s="41"/>
      <c r="AY75" s="41"/>
      <c r="AZ75" s="20"/>
      <c r="BA75" s="20"/>
    </row>
    <row r="76" spans="1:54" ht="14.25" x14ac:dyDescent="0.2">
      <c r="A76" s="121" t="s">
        <v>42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3"/>
      <c r="AM76" s="137"/>
      <c r="AN76" s="122"/>
      <c r="AO76" s="123"/>
      <c r="AP76" s="138">
        <f>SUM(AP74:AP74)</f>
        <v>13066497</v>
      </c>
      <c r="AQ76" s="122"/>
      <c r="AR76" s="123"/>
      <c r="AS76" s="41"/>
      <c r="AT76" s="41"/>
      <c r="AU76" s="41"/>
      <c r="AV76" s="41"/>
      <c r="AW76" s="41"/>
      <c r="AX76" s="41"/>
      <c r="AY76" s="41"/>
      <c r="AZ76" s="20"/>
      <c r="BA76" s="20"/>
    </row>
    <row r="77" spans="1:54" ht="14.25" x14ac:dyDescent="0.2">
      <c r="A77" s="121" t="s">
        <v>43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3"/>
      <c r="AM77" s="138">
        <f>AM75-AP76</f>
        <v>31462.5</v>
      </c>
      <c r="AN77" s="122"/>
      <c r="AO77" s="122"/>
      <c r="AP77" s="122"/>
      <c r="AQ77" s="122"/>
      <c r="AR77" s="123"/>
      <c r="AS77" s="41"/>
      <c r="AT77" s="41"/>
      <c r="AU77" s="41"/>
      <c r="AV77" s="41"/>
      <c r="AW77" s="41"/>
      <c r="AX77" s="41"/>
      <c r="AY77" s="41"/>
      <c r="AZ77" s="20"/>
      <c r="BA77" s="20"/>
    </row>
    <row r="78" spans="1:54" thickBot="1" x14ac:dyDescent="0.25">
      <c r="A78" s="2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41"/>
      <c r="AT78" s="41"/>
      <c r="AU78" s="41"/>
      <c r="AV78" s="41"/>
      <c r="AW78" s="41"/>
      <c r="AX78" s="41"/>
      <c r="AY78" s="41"/>
      <c r="AZ78" s="20"/>
      <c r="BA78" s="20"/>
    </row>
    <row r="79" spans="1:54" ht="26.25" customHeight="1" thickTop="1" x14ac:dyDescent="0.2">
      <c r="A79" s="131" t="s">
        <v>44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5"/>
      <c r="AT79" s="95"/>
      <c r="AU79" s="95"/>
      <c r="AV79" s="95"/>
      <c r="AW79" s="95"/>
      <c r="AX79" s="95"/>
      <c r="AY79" s="95"/>
      <c r="AZ79" s="96"/>
      <c r="BA79" s="18"/>
    </row>
    <row r="80" spans="1:54" ht="16.149999999999999" customHeight="1" x14ac:dyDescent="0.25">
      <c r="A80" s="27" t="s">
        <v>93</v>
      </c>
      <c r="B80" s="7" t="s">
        <v>109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11"/>
      <c r="S80" s="11"/>
      <c r="T80" s="11"/>
      <c r="U80" s="43"/>
      <c r="V80" s="10" t="s">
        <v>86</v>
      </c>
      <c r="W80" s="11" t="s">
        <v>54</v>
      </c>
      <c r="X80" s="12" t="s">
        <v>83</v>
      </c>
      <c r="Y80" s="11" t="s">
        <v>84</v>
      </c>
      <c r="Z80" s="11" t="s">
        <v>84</v>
      </c>
      <c r="AA80" s="11" t="s">
        <v>84</v>
      </c>
      <c r="AB80" s="11" t="s">
        <v>84</v>
      </c>
      <c r="AC80" s="11" t="s">
        <v>84</v>
      </c>
      <c r="AD80" s="11" t="s">
        <v>84</v>
      </c>
      <c r="AE80" s="11" t="s">
        <v>84</v>
      </c>
      <c r="AF80" s="22" t="s">
        <v>84</v>
      </c>
      <c r="AG80" s="14">
        <v>45035</v>
      </c>
      <c r="AH80" s="13" t="s">
        <v>84</v>
      </c>
      <c r="AI80" s="14"/>
      <c r="AJ80" s="14"/>
      <c r="AK80" s="14"/>
      <c r="AL80" s="10" t="s">
        <v>50</v>
      </c>
      <c r="AM80" s="15">
        <f t="shared" ref="AM80:AM84" si="7">AN80+AO80</f>
        <v>55000</v>
      </c>
      <c r="AN80" s="2">
        <v>55000</v>
      </c>
      <c r="AO80" s="23"/>
      <c r="AP80" s="15">
        <f t="shared" ref="AP80:AP84" si="8">AQ80+AR80</f>
        <v>54700</v>
      </c>
      <c r="AQ80" s="2">
        <v>54700</v>
      </c>
      <c r="AR80" s="16"/>
      <c r="AS80" s="11" t="s">
        <v>84</v>
      </c>
      <c r="AT80" s="11" t="s">
        <v>84</v>
      </c>
      <c r="AU80" s="11" t="s">
        <v>84</v>
      </c>
      <c r="AV80" s="11" t="s">
        <v>84</v>
      </c>
      <c r="AW80" s="11" t="s">
        <v>84</v>
      </c>
      <c r="AX80" s="11" t="s">
        <v>84</v>
      </c>
      <c r="AY80" s="11" t="s">
        <v>84</v>
      </c>
      <c r="AZ80" s="17" t="s">
        <v>100</v>
      </c>
      <c r="BA80" s="18"/>
    </row>
    <row r="81" spans="1:53" ht="16.149999999999999" customHeight="1" x14ac:dyDescent="0.2">
      <c r="A81" s="6" t="s">
        <v>97</v>
      </c>
      <c r="B81" s="7" t="s">
        <v>82</v>
      </c>
      <c r="C81" s="8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/>
      <c r="R81" s="8"/>
      <c r="S81" s="8"/>
      <c r="T81" s="8"/>
      <c r="U81" s="9"/>
      <c r="V81" s="10" t="s">
        <v>86</v>
      </c>
      <c r="W81" s="11" t="s">
        <v>54</v>
      </c>
      <c r="X81" s="12" t="s">
        <v>83</v>
      </c>
      <c r="Y81" s="13" t="s">
        <v>84</v>
      </c>
      <c r="Z81" s="13" t="s">
        <v>84</v>
      </c>
      <c r="AA81" s="13" t="s">
        <v>84</v>
      </c>
      <c r="AB81" s="13" t="s">
        <v>84</v>
      </c>
      <c r="AC81" s="13" t="s">
        <v>84</v>
      </c>
      <c r="AD81" s="13" t="s">
        <v>84</v>
      </c>
      <c r="AE81" s="13" t="s">
        <v>84</v>
      </c>
      <c r="AF81" s="13" t="s">
        <v>84</v>
      </c>
      <c r="AG81" s="14">
        <v>45034</v>
      </c>
      <c r="AH81" s="13" t="s">
        <v>84</v>
      </c>
      <c r="AI81" s="14"/>
      <c r="AJ81" s="14"/>
      <c r="AK81" s="14"/>
      <c r="AL81" s="10" t="s">
        <v>50</v>
      </c>
      <c r="AM81" s="15">
        <f t="shared" si="7"/>
        <v>65000</v>
      </c>
      <c r="AN81" s="3">
        <v>65000</v>
      </c>
      <c r="AO81" s="16"/>
      <c r="AP81" s="15">
        <f t="shared" si="8"/>
        <v>64596</v>
      </c>
      <c r="AQ81" s="3">
        <v>64596</v>
      </c>
      <c r="AR81" s="16"/>
      <c r="AS81" s="11" t="s">
        <v>84</v>
      </c>
      <c r="AT81" s="11" t="s">
        <v>84</v>
      </c>
      <c r="AU81" s="11" t="s">
        <v>84</v>
      </c>
      <c r="AV81" s="11" t="s">
        <v>84</v>
      </c>
      <c r="AW81" s="11" t="s">
        <v>84</v>
      </c>
      <c r="AX81" s="11" t="s">
        <v>84</v>
      </c>
      <c r="AY81" s="11" t="s">
        <v>84</v>
      </c>
      <c r="AZ81" s="17" t="s">
        <v>100</v>
      </c>
      <c r="BA81" s="18"/>
    </row>
    <row r="82" spans="1:53" ht="16.5" x14ac:dyDescent="0.25">
      <c r="A82" s="6" t="s">
        <v>95</v>
      </c>
      <c r="B82" s="7" t="s">
        <v>80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  <c r="S82" s="21"/>
      <c r="T82" s="21"/>
      <c r="U82" s="20"/>
      <c r="V82" s="10" t="s">
        <v>86</v>
      </c>
      <c r="W82" s="11" t="s">
        <v>54</v>
      </c>
      <c r="X82" s="12" t="s">
        <v>83</v>
      </c>
      <c r="Y82" s="11" t="s">
        <v>84</v>
      </c>
      <c r="Z82" s="11" t="s">
        <v>84</v>
      </c>
      <c r="AA82" s="11" t="s">
        <v>84</v>
      </c>
      <c r="AB82" s="11" t="s">
        <v>84</v>
      </c>
      <c r="AC82" s="11" t="s">
        <v>84</v>
      </c>
      <c r="AD82" s="11" t="s">
        <v>84</v>
      </c>
      <c r="AE82" s="11" t="s">
        <v>84</v>
      </c>
      <c r="AF82" s="22" t="s">
        <v>84</v>
      </c>
      <c r="AG82" s="14">
        <v>45044</v>
      </c>
      <c r="AH82" s="13" t="s">
        <v>84</v>
      </c>
      <c r="AI82" s="14"/>
      <c r="AJ82" s="14"/>
      <c r="AK82" s="14"/>
      <c r="AL82" s="10" t="s">
        <v>50</v>
      </c>
      <c r="AM82" s="15">
        <f t="shared" si="7"/>
        <v>50000</v>
      </c>
      <c r="AN82" s="2">
        <v>50000</v>
      </c>
      <c r="AO82" s="23"/>
      <c r="AP82" s="15">
        <f t="shared" si="8"/>
        <v>49755</v>
      </c>
      <c r="AQ82" s="2">
        <v>49755</v>
      </c>
      <c r="AR82" s="23"/>
      <c r="AS82" s="11" t="s">
        <v>84</v>
      </c>
      <c r="AT82" s="11" t="s">
        <v>84</v>
      </c>
      <c r="AU82" s="11" t="s">
        <v>84</v>
      </c>
      <c r="AV82" s="11" t="s">
        <v>84</v>
      </c>
      <c r="AW82" s="11" t="s">
        <v>84</v>
      </c>
      <c r="AX82" s="11" t="s">
        <v>84</v>
      </c>
      <c r="AY82" s="11" t="s">
        <v>84</v>
      </c>
      <c r="AZ82" s="17" t="s">
        <v>100</v>
      </c>
      <c r="BA82" s="20"/>
    </row>
    <row r="83" spans="1:53" ht="16.5" x14ac:dyDescent="0.25">
      <c r="A83" s="6" t="s">
        <v>95</v>
      </c>
      <c r="B83" s="7" t="s">
        <v>87</v>
      </c>
      <c r="C83" s="21"/>
      <c r="D83" s="21"/>
      <c r="E83" s="24"/>
      <c r="F83" s="24"/>
      <c r="G83" s="24"/>
      <c r="H83" s="24"/>
      <c r="I83" s="24"/>
      <c r="J83" s="24"/>
      <c r="K83" s="24"/>
      <c r="L83" s="24"/>
      <c r="M83" s="21"/>
      <c r="N83" s="21"/>
      <c r="O83" s="24"/>
      <c r="P83" s="21"/>
      <c r="Q83" s="21"/>
      <c r="R83" s="25"/>
      <c r="S83" s="25"/>
      <c r="T83" s="26"/>
      <c r="U83" s="20"/>
      <c r="V83" s="10" t="s">
        <v>86</v>
      </c>
      <c r="W83" s="11" t="s">
        <v>54</v>
      </c>
      <c r="X83" s="12" t="s">
        <v>83</v>
      </c>
      <c r="Y83" s="11" t="s">
        <v>84</v>
      </c>
      <c r="Z83" s="11" t="s">
        <v>84</v>
      </c>
      <c r="AA83" s="11" t="s">
        <v>84</v>
      </c>
      <c r="AB83" s="11" t="s">
        <v>84</v>
      </c>
      <c r="AC83" s="11" t="s">
        <v>84</v>
      </c>
      <c r="AD83" s="11" t="s">
        <v>84</v>
      </c>
      <c r="AE83" s="11" t="s">
        <v>84</v>
      </c>
      <c r="AF83" s="22" t="s">
        <v>84</v>
      </c>
      <c r="AG83" s="14">
        <v>45048</v>
      </c>
      <c r="AH83" s="13" t="s">
        <v>84</v>
      </c>
      <c r="AI83" s="14"/>
      <c r="AJ83" s="14"/>
      <c r="AK83" s="14"/>
      <c r="AL83" s="10" t="s">
        <v>50</v>
      </c>
      <c r="AM83" s="15">
        <f t="shared" si="7"/>
        <v>84375</v>
      </c>
      <c r="AN83" s="4">
        <v>84375</v>
      </c>
      <c r="AO83" s="15"/>
      <c r="AP83" s="15">
        <f t="shared" si="8"/>
        <v>83914</v>
      </c>
      <c r="AQ83" s="4">
        <v>83914</v>
      </c>
      <c r="AR83" s="15"/>
      <c r="AS83" s="11" t="s">
        <v>84</v>
      </c>
      <c r="AT83" s="11" t="s">
        <v>84</v>
      </c>
      <c r="AU83" s="11" t="s">
        <v>84</v>
      </c>
      <c r="AV83" s="11" t="s">
        <v>84</v>
      </c>
      <c r="AW83" s="11" t="s">
        <v>84</v>
      </c>
      <c r="AX83" s="11" t="s">
        <v>84</v>
      </c>
      <c r="AY83" s="11" t="s">
        <v>84</v>
      </c>
      <c r="AZ83" s="17" t="s">
        <v>100</v>
      </c>
      <c r="BA83" s="20"/>
    </row>
    <row r="84" spans="1:53" ht="16.5" x14ac:dyDescent="0.25">
      <c r="A84" s="27" t="s">
        <v>96</v>
      </c>
      <c r="B84" s="7" t="s">
        <v>80</v>
      </c>
      <c r="C84" s="21"/>
      <c r="D84" s="21"/>
      <c r="E84" s="24"/>
      <c r="F84" s="24"/>
      <c r="G84" s="24"/>
      <c r="H84" s="24"/>
      <c r="I84" s="24"/>
      <c r="J84" s="24"/>
      <c r="K84" s="24"/>
      <c r="L84" s="24"/>
      <c r="M84" s="21"/>
      <c r="N84" s="21"/>
      <c r="O84" s="24"/>
      <c r="P84" s="21"/>
      <c r="Q84" s="21"/>
      <c r="R84" s="25"/>
      <c r="S84" s="25"/>
      <c r="T84" s="26"/>
      <c r="U84" s="20"/>
      <c r="V84" s="10" t="s">
        <v>86</v>
      </c>
      <c r="W84" s="11" t="s">
        <v>54</v>
      </c>
      <c r="X84" s="12" t="s">
        <v>83</v>
      </c>
      <c r="Y84" s="11" t="s">
        <v>84</v>
      </c>
      <c r="Z84" s="11" t="s">
        <v>84</v>
      </c>
      <c r="AA84" s="11" t="s">
        <v>84</v>
      </c>
      <c r="AB84" s="11" t="s">
        <v>84</v>
      </c>
      <c r="AC84" s="11" t="s">
        <v>84</v>
      </c>
      <c r="AD84" s="11" t="s">
        <v>84</v>
      </c>
      <c r="AE84" s="11" t="s">
        <v>84</v>
      </c>
      <c r="AF84" s="22" t="s">
        <v>84</v>
      </c>
      <c r="AG84" s="14">
        <v>45035</v>
      </c>
      <c r="AH84" s="13" t="s">
        <v>84</v>
      </c>
      <c r="AI84" s="14"/>
      <c r="AJ84" s="14"/>
      <c r="AK84" s="14"/>
      <c r="AL84" s="10" t="s">
        <v>50</v>
      </c>
      <c r="AM84" s="15">
        <f t="shared" si="7"/>
        <v>87920</v>
      </c>
      <c r="AN84" s="4">
        <v>87920</v>
      </c>
      <c r="AO84" s="15"/>
      <c r="AP84" s="15">
        <f t="shared" si="8"/>
        <v>87530</v>
      </c>
      <c r="AQ84" s="4">
        <v>87530</v>
      </c>
      <c r="AR84" s="15"/>
      <c r="AS84" s="11" t="s">
        <v>84</v>
      </c>
      <c r="AT84" s="11" t="s">
        <v>84</v>
      </c>
      <c r="AU84" s="11" t="s">
        <v>84</v>
      </c>
      <c r="AV84" s="11" t="s">
        <v>84</v>
      </c>
      <c r="AW84" s="11" t="s">
        <v>84</v>
      </c>
      <c r="AX84" s="11" t="s">
        <v>84</v>
      </c>
      <c r="AY84" s="11" t="s">
        <v>84</v>
      </c>
      <c r="AZ84" s="17" t="s">
        <v>100</v>
      </c>
      <c r="BA84" s="20"/>
    </row>
    <row r="85" spans="1:53" ht="16.5" x14ac:dyDescent="0.2">
      <c r="B85" s="7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8"/>
      <c r="S85" s="8"/>
      <c r="T85" s="8"/>
      <c r="U85" s="9"/>
      <c r="V85" s="10"/>
      <c r="W85" s="11"/>
      <c r="X85" s="12"/>
      <c r="Y85" s="13"/>
      <c r="Z85" s="13"/>
      <c r="AA85" s="13"/>
      <c r="AB85" s="13"/>
      <c r="AC85" s="13"/>
      <c r="AD85" s="13"/>
      <c r="AE85" s="13"/>
      <c r="AF85" s="13"/>
      <c r="AG85" s="14"/>
      <c r="AH85" s="13"/>
      <c r="AI85" s="14"/>
      <c r="AJ85" s="14"/>
      <c r="AK85" s="14"/>
      <c r="AL85" s="10"/>
      <c r="AM85" s="48"/>
      <c r="AN85" s="3"/>
      <c r="AO85" s="16"/>
      <c r="AP85" s="15"/>
      <c r="AQ85" s="3"/>
      <c r="AR85" s="16"/>
      <c r="AS85" s="11" t="s">
        <v>84</v>
      </c>
      <c r="AT85" s="11"/>
      <c r="AU85" s="11"/>
      <c r="AV85" s="11"/>
      <c r="AW85" s="11"/>
      <c r="AX85" s="11"/>
      <c r="AY85" s="11"/>
      <c r="AZ85" s="17" t="s">
        <v>100</v>
      </c>
      <c r="BA85" s="18"/>
    </row>
    <row r="86" spans="1:53" ht="16.5" x14ac:dyDescent="0.2">
      <c r="A86" s="44"/>
      <c r="B86" s="7"/>
      <c r="C86" s="8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/>
      <c r="R86" s="8"/>
      <c r="S86" s="8"/>
      <c r="T86" s="8"/>
      <c r="U86" s="9"/>
      <c r="V86" s="10"/>
      <c r="W86" s="11"/>
      <c r="X86" s="12"/>
      <c r="Y86" s="13"/>
      <c r="Z86" s="13"/>
      <c r="AA86" s="13"/>
      <c r="AB86" s="13"/>
      <c r="AC86" s="13"/>
      <c r="AD86" s="13"/>
      <c r="AE86" s="13"/>
      <c r="AF86" s="13"/>
      <c r="AG86" s="14"/>
      <c r="AH86" s="13"/>
      <c r="AI86" s="14"/>
      <c r="AJ86" s="14"/>
      <c r="AK86" s="14"/>
      <c r="AL86" s="10"/>
      <c r="AM86" s="48"/>
      <c r="AN86" s="3"/>
      <c r="AO86" s="16"/>
      <c r="AP86" s="15"/>
      <c r="AQ86" s="3"/>
      <c r="AR86" s="16"/>
      <c r="AS86" s="11" t="s">
        <v>84</v>
      </c>
      <c r="AT86" s="11"/>
      <c r="AU86" s="11"/>
      <c r="AV86" s="11"/>
      <c r="AW86" s="11"/>
      <c r="AX86" s="11"/>
      <c r="AY86" s="11"/>
      <c r="AZ86" s="17" t="s">
        <v>100</v>
      </c>
      <c r="BA86" s="18"/>
    </row>
    <row r="87" spans="1:53" ht="16.5" x14ac:dyDescent="0.2">
      <c r="B87" s="7"/>
      <c r="C87" s="13"/>
      <c r="D87" s="13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13"/>
      <c r="R87" s="13"/>
      <c r="S87" s="13"/>
      <c r="T87" s="13"/>
      <c r="U87" s="86"/>
      <c r="V87" s="10"/>
      <c r="W87" s="11"/>
      <c r="X87" s="12"/>
      <c r="Y87" s="13"/>
      <c r="Z87" s="13"/>
      <c r="AA87" s="13"/>
      <c r="AB87" s="13"/>
      <c r="AC87" s="13"/>
      <c r="AD87" s="13"/>
      <c r="AE87" s="13"/>
      <c r="AF87" s="13"/>
      <c r="AG87" s="14"/>
      <c r="AH87" s="13"/>
      <c r="AI87" s="14"/>
      <c r="AJ87" s="14"/>
      <c r="AK87" s="14"/>
      <c r="AL87" s="10"/>
      <c r="AM87" s="48"/>
      <c r="AN87" s="3"/>
      <c r="AO87" s="16"/>
      <c r="AP87" s="15"/>
      <c r="AQ87" s="3"/>
      <c r="AR87" s="16"/>
      <c r="AS87" s="11" t="s">
        <v>84</v>
      </c>
      <c r="AT87" s="11"/>
      <c r="AU87" s="11"/>
      <c r="AV87" s="11"/>
      <c r="AW87" s="11"/>
      <c r="AX87" s="11"/>
      <c r="AY87" s="11"/>
      <c r="AZ87" s="17" t="s">
        <v>100</v>
      </c>
      <c r="BA87" s="18"/>
    </row>
    <row r="88" spans="1:53" x14ac:dyDescent="0.2">
      <c r="A88" s="124" t="s">
        <v>45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6">
        <f>SUM(AM80:AM87)</f>
        <v>342295</v>
      </c>
      <c r="AN88" s="125"/>
      <c r="AO88" s="127"/>
      <c r="AP88" s="133"/>
      <c r="AQ88" s="125"/>
      <c r="AR88" s="125"/>
      <c r="AS88" s="76"/>
      <c r="AT88" s="76"/>
      <c r="AU88" s="76"/>
      <c r="AV88" s="76"/>
      <c r="AW88" s="76"/>
      <c r="AX88" s="76"/>
      <c r="AY88" s="76"/>
      <c r="AZ88" s="76"/>
      <c r="BA88" s="18"/>
    </row>
    <row r="89" spans="1:53" ht="14.25" x14ac:dyDescent="0.2">
      <c r="A89" s="2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4.25" x14ac:dyDescent="0.2">
      <c r="A90" s="2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97"/>
      <c r="BA90" s="20"/>
    </row>
    <row r="91" spans="1:53" ht="14.25" x14ac:dyDescent="0.2">
      <c r="A91" s="2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4.25" x14ac:dyDescent="0.2">
      <c r="A92" s="2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4.25" x14ac:dyDescent="0.2">
      <c r="A93" s="2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98" t="s">
        <v>46</v>
      </c>
      <c r="W93" s="98"/>
      <c r="X93" s="99"/>
      <c r="Y93" s="99"/>
      <c r="Z93" s="99"/>
      <c r="AA93" s="99"/>
      <c r="AB93" s="99"/>
      <c r="AC93" s="99"/>
      <c r="AD93" s="99"/>
      <c r="AE93" s="99"/>
      <c r="AF93" s="99"/>
      <c r="AG93" s="100" t="s">
        <v>47</v>
      </c>
      <c r="AH93" s="99"/>
      <c r="AI93" s="99"/>
      <c r="AJ93" s="99"/>
      <c r="AK93" s="99"/>
      <c r="AL93" s="99"/>
      <c r="AM93" s="9"/>
      <c r="AN93" s="8"/>
      <c r="AO93" s="8"/>
      <c r="AP93" s="8"/>
      <c r="AQ93" s="9"/>
      <c r="AR93" s="101" t="s">
        <v>48</v>
      </c>
      <c r="AS93" s="102"/>
      <c r="AT93" s="20"/>
      <c r="AU93" s="103"/>
      <c r="AV93" s="104"/>
      <c r="AW93" s="104"/>
      <c r="AX93" s="104"/>
      <c r="AY93" s="103"/>
      <c r="AZ93" s="103"/>
      <c r="BA93" s="103"/>
    </row>
    <row r="94" spans="1:53" ht="14.25" x14ac:dyDescent="0.2">
      <c r="A94" s="2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98"/>
      <c r="W94" s="98"/>
      <c r="X94" s="98"/>
      <c r="Y94" s="98"/>
      <c r="Z94" s="98"/>
      <c r="AA94" s="98"/>
      <c r="AB94" s="98"/>
      <c r="AC94" s="98"/>
      <c r="AD94" s="98"/>
      <c r="AE94" s="9"/>
      <c r="AF94" s="9"/>
      <c r="AG94" s="104"/>
      <c r="AH94" s="99"/>
      <c r="AI94" s="99"/>
      <c r="AJ94" s="98"/>
      <c r="AK94" s="99"/>
      <c r="AL94" s="99"/>
      <c r="AM94" s="9"/>
      <c r="AN94" s="8"/>
      <c r="AO94" s="8"/>
      <c r="AP94" s="8"/>
      <c r="AQ94" s="9"/>
      <c r="AR94" s="98"/>
      <c r="AS94" s="102"/>
      <c r="AT94" s="20"/>
      <c r="AU94" s="105"/>
      <c r="AV94" s="98"/>
      <c r="AW94" s="98"/>
      <c r="AX94" s="98"/>
      <c r="AY94" s="98"/>
      <c r="AZ94" s="98"/>
      <c r="BA94" s="98"/>
    </row>
    <row r="95" spans="1:53" ht="14.25" x14ac:dyDescent="0.2">
      <c r="A95" s="2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102"/>
      <c r="AH95" s="99"/>
      <c r="AI95" s="99"/>
      <c r="AJ95" s="99"/>
      <c r="AK95" s="99"/>
      <c r="AL95" s="99"/>
      <c r="AM95" s="9"/>
      <c r="AN95" s="8"/>
      <c r="AO95" s="8"/>
      <c r="AP95" s="8"/>
      <c r="AQ95" s="9"/>
      <c r="AR95" s="98"/>
      <c r="AS95" s="102"/>
      <c r="AT95" s="20"/>
      <c r="AU95" s="105"/>
      <c r="AV95" s="98"/>
      <c r="AW95" s="98"/>
      <c r="AX95" s="98"/>
      <c r="AY95" s="98"/>
      <c r="AZ95" s="98"/>
      <c r="BA95" s="98"/>
    </row>
    <row r="96" spans="1:53" ht="14.25" x14ac:dyDescent="0.2">
      <c r="A96" s="2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99" t="s">
        <v>124</v>
      </c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106" t="s">
        <v>102</v>
      </c>
      <c r="AH96" s="99"/>
      <c r="AI96" s="99"/>
      <c r="AJ96" s="99"/>
      <c r="AK96" s="99"/>
      <c r="AL96" s="99"/>
      <c r="AM96" s="9"/>
      <c r="AN96" s="8"/>
      <c r="AO96" s="8"/>
      <c r="AP96" s="8"/>
      <c r="AQ96" s="9"/>
      <c r="AR96" s="99" t="s">
        <v>121</v>
      </c>
      <c r="AS96" s="102"/>
      <c r="AT96" s="20"/>
      <c r="AU96" s="105"/>
      <c r="AV96" s="99"/>
      <c r="AW96" s="99"/>
      <c r="AX96" s="99"/>
      <c r="AY96" s="99"/>
      <c r="AZ96" s="99"/>
      <c r="BA96" s="99"/>
    </row>
    <row r="97" spans="1:53" ht="14.25" x14ac:dyDescent="0.2">
      <c r="A97" s="2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 t="s">
        <v>125</v>
      </c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 t="s">
        <v>103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 t="s">
        <v>122</v>
      </c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4.25" x14ac:dyDescent="0.2">
      <c r="A98" s="21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 t="s">
        <v>104</v>
      </c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 t="s">
        <v>126</v>
      </c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 t="s">
        <v>123</v>
      </c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4.25" x14ac:dyDescent="0.2">
      <c r="A99" s="2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4.25" x14ac:dyDescent="0.2">
      <c r="A100" s="2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4.25" x14ac:dyDescent="0.2">
      <c r="A101" s="2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ht="14.25" x14ac:dyDescent="0.2">
      <c r="A102" s="2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53" ht="14.25" x14ac:dyDescent="0.2">
      <c r="A103" s="2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</row>
    <row r="104" spans="1:53" ht="14.25" x14ac:dyDescent="0.2">
      <c r="A104" s="2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 spans="1:53" ht="14.25" x14ac:dyDescent="0.2">
      <c r="A105" s="2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</row>
    <row r="106" spans="1:53" ht="14.25" x14ac:dyDescent="0.2">
      <c r="A106" s="2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 spans="1:53" ht="14.25" x14ac:dyDescent="0.2">
      <c r="A107" s="2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 spans="1:53" ht="14.25" x14ac:dyDescent="0.2">
      <c r="A108" s="2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</row>
    <row r="109" spans="1:53" ht="14.25" x14ac:dyDescent="0.2">
      <c r="A109" s="2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</row>
    <row r="110" spans="1:53" ht="14.25" x14ac:dyDescent="0.2">
      <c r="A110" s="2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</row>
    <row r="111" spans="1:53" ht="14.25" x14ac:dyDescent="0.2">
      <c r="A111" s="2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</row>
    <row r="112" spans="1:53" ht="14.25" x14ac:dyDescent="0.2">
      <c r="A112" s="2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</row>
    <row r="113" spans="1:53" ht="14.25" x14ac:dyDescent="0.2">
      <c r="A113" s="2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</row>
    <row r="114" spans="1:53" ht="14.25" x14ac:dyDescent="0.2">
      <c r="A114" s="2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</row>
    <row r="115" spans="1:53" ht="14.25" x14ac:dyDescent="0.2">
      <c r="A115" s="2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</row>
    <row r="116" spans="1:53" ht="14.25" x14ac:dyDescent="0.2">
      <c r="A116" s="21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</row>
    <row r="117" spans="1:53" ht="14.25" x14ac:dyDescent="0.2">
      <c r="A117" s="2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</row>
    <row r="118" spans="1:53" ht="14.25" x14ac:dyDescent="0.2">
      <c r="A118" s="21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</row>
    <row r="119" spans="1:53" ht="14.25" x14ac:dyDescent="0.2">
      <c r="A119" s="2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</row>
    <row r="120" spans="1:53" ht="14.25" x14ac:dyDescent="0.2">
      <c r="A120" s="2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</row>
    <row r="121" spans="1:53" ht="14.25" x14ac:dyDescent="0.2">
      <c r="A121" s="2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</row>
    <row r="122" spans="1:53" ht="14.25" x14ac:dyDescent="0.2">
      <c r="A122" s="2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</row>
    <row r="123" spans="1:53" ht="14.25" x14ac:dyDescent="0.2">
      <c r="A123" s="2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</row>
    <row r="124" spans="1:53" ht="14.25" x14ac:dyDescent="0.2">
      <c r="A124" s="21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</row>
    <row r="125" spans="1:53" ht="14.25" x14ac:dyDescent="0.2">
      <c r="A125" s="2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</row>
    <row r="126" spans="1:53" ht="14.25" x14ac:dyDescent="0.2">
      <c r="A126" s="2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</row>
    <row r="127" spans="1:53" ht="14.25" x14ac:dyDescent="0.2">
      <c r="A127" s="2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</row>
    <row r="128" spans="1:53" ht="14.25" x14ac:dyDescent="0.2">
      <c r="A128" s="2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</row>
    <row r="129" spans="1:53" ht="14.25" x14ac:dyDescent="0.2">
      <c r="A129" s="21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</row>
    <row r="130" spans="1:53" ht="14.25" x14ac:dyDescent="0.2">
      <c r="A130" s="2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</row>
    <row r="131" spans="1:53" ht="14.25" x14ac:dyDescent="0.2">
      <c r="A131" s="2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</row>
    <row r="132" spans="1:53" ht="14.25" x14ac:dyDescent="0.2">
      <c r="A132" s="21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</row>
    <row r="133" spans="1:53" ht="14.25" x14ac:dyDescent="0.2">
      <c r="A133" s="21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</row>
    <row r="134" spans="1:53" ht="14.25" x14ac:dyDescent="0.2">
      <c r="A134" s="21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</row>
    <row r="135" spans="1:53" ht="14.25" x14ac:dyDescent="0.2">
      <c r="A135" s="21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</row>
    <row r="136" spans="1:53" ht="14.25" x14ac:dyDescent="0.2">
      <c r="A136" s="21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</row>
    <row r="137" spans="1:53" ht="14.25" x14ac:dyDescent="0.2">
      <c r="A137" s="21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</row>
    <row r="138" spans="1:53" ht="14.25" x14ac:dyDescent="0.2">
      <c r="A138" s="21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</row>
    <row r="139" spans="1:53" ht="14.25" x14ac:dyDescent="0.2">
      <c r="A139" s="21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</row>
    <row r="140" spans="1:53" ht="14.25" x14ac:dyDescent="0.2">
      <c r="A140" s="21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</row>
    <row r="141" spans="1:53" ht="14.25" x14ac:dyDescent="0.2">
      <c r="A141" s="21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</row>
    <row r="142" spans="1:53" ht="14.25" x14ac:dyDescent="0.2">
      <c r="A142" s="21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</row>
    <row r="143" spans="1:53" ht="14.25" x14ac:dyDescent="0.2">
      <c r="A143" s="2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</row>
    <row r="144" spans="1:53" ht="14.25" x14ac:dyDescent="0.2">
      <c r="A144" s="21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</row>
    <row r="145" spans="1:53" ht="14.25" x14ac:dyDescent="0.2">
      <c r="A145" s="21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</row>
    <row r="146" spans="1:53" ht="14.25" x14ac:dyDescent="0.2">
      <c r="A146" s="2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</row>
    <row r="147" spans="1:53" ht="14.25" x14ac:dyDescent="0.2">
      <c r="A147" s="21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</row>
    <row r="148" spans="1:53" ht="14.25" x14ac:dyDescent="0.2">
      <c r="A148" s="21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</row>
    <row r="149" spans="1:53" ht="14.25" x14ac:dyDescent="0.2">
      <c r="A149" s="21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</row>
    <row r="150" spans="1:53" ht="14.25" x14ac:dyDescent="0.2">
      <c r="A150" s="2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</row>
    <row r="151" spans="1:53" ht="14.25" x14ac:dyDescent="0.2">
      <c r="A151" s="21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</row>
    <row r="152" spans="1:53" ht="14.25" x14ac:dyDescent="0.2">
      <c r="A152" s="21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</row>
    <row r="153" spans="1:53" ht="14.25" x14ac:dyDescent="0.2">
      <c r="A153" s="21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</row>
    <row r="154" spans="1:53" ht="14.25" x14ac:dyDescent="0.2">
      <c r="A154" s="21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</row>
    <row r="155" spans="1:53" ht="14.25" x14ac:dyDescent="0.2">
      <c r="A155" s="2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</row>
    <row r="156" spans="1:53" ht="14.25" x14ac:dyDescent="0.2">
      <c r="A156" s="21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</row>
    <row r="157" spans="1:53" ht="14.25" x14ac:dyDescent="0.2">
      <c r="A157" s="21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</row>
    <row r="158" spans="1:53" ht="14.25" x14ac:dyDescent="0.2">
      <c r="A158" s="2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</row>
    <row r="159" spans="1:53" ht="14.25" x14ac:dyDescent="0.2">
      <c r="A159" s="21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</row>
    <row r="160" spans="1:53" ht="14.25" x14ac:dyDescent="0.2">
      <c r="A160" s="2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</row>
    <row r="161" spans="1:53" ht="14.25" x14ac:dyDescent="0.2">
      <c r="A161" s="21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</row>
    <row r="162" spans="1:53" ht="14.25" x14ac:dyDescent="0.2">
      <c r="A162" s="2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</row>
    <row r="163" spans="1:53" ht="14.25" x14ac:dyDescent="0.2">
      <c r="A163" s="2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</row>
    <row r="164" spans="1:53" ht="14.25" x14ac:dyDescent="0.2">
      <c r="A164" s="2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</row>
    <row r="165" spans="1:53" ht="14.25" x14ac:dyDescent="0.2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</row>
    <row r="166" spans="1:53" ht="14.25" x14ac:dyDescent="0.2">
      <c r="A166" s="2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</row>
    <row r="167" spans="1:53" ht="14.25" x14ac:dyDescent="0.2">
      <c r="A167" s="21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</row>
    <row r="168" spans="1:53" ht="14.25" x14ac:dyDescent="0.2">
      <c r="A168" s="21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</row>
    <row r="169" spans="1:53" ht="14.25" x14ac:dyDescent="0.2">
      <c r="A169" s="21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</row>
    <row r="170" spans="1:53" ht="14.25" x14ac:dyDescent="0.2">
      <c r="A170" s="21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</row>
    <row r="171" spans="1:53" ht="14.25" x14ac:dyDescent="0.2">
      <c r="A171" s="2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</row>
    <row r="172" spans="1:53" ht="14.25" x14ac:dyDescent="0.2">
      <c r="A172" s="21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</row>
    <row r="173" spans="1:53" ht="14.25" x14ac:dyDescent="0.2">
      <c r="A173" s="21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</row>
    <row r="174" spans="1:53" ht="14.25" x14ac:dyDescent="0.2">
      <c r="A174" s="2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</row>
    <row r="175" spans="1:53" ht="14.25" x14ac:dyDescent="0.2">
      <c r="A175" s="21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</row>
    <row r="176" spans="1:53" ht="14.25" x14ac:dyDescent="0.2">
      <c r="A176" s="21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</row>
    <row r="177" spans="1:53" ht="14.25" x14ac:dyDescent="0.2">
      <c r="A177" s="21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</row>
    <row r="178" spans="1:53" ht="14.25" x14ac:dyDescent="0.2">
      <c r="A178" s="21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</row>
    <row r="179" spans="1:53" ht="14.25" x14ac:dyDescent="0.2">
      <c r="A179" s="21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</row>
    <row r="180" spans="1:53" ht="14.25" x14ac:dyDescent="0.2">
      <c r="A180" s="21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</row>
    <row r="181" spans="1:53" ht="14.25" x14ac:dyDescent="0.2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</row>
    <row r="182" spans="1:53" ht="14.25" x14ac:dyDescent="0.2">
      <c r="A182" s="21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</row>
    <row r="183" spans="1:53" ht="14.25" x14ac:dyDescent="0.2">
      <c r="A183" s="21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</row>
    <row r="184" spans="1:53" ht="14.25" x14ac:dyDescent="0.2">
      <c r="A184" s="21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</row>
    <row r="185" spans="1:53" ht="14.25" x14ac:dyDescent="0.2">
      <c r="A185" s="21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</row>
    <row r="186" spans="1:53" ht="14.25" x14ac:dyDescent="0.2">
      <c r="A186" s="2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</row>
    <row r="187" spans="1:53" ht="14.25" x14ac:dyDescent="0.2">
      <c r="A187" s="21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</row>
    <row r="188" spans="1:53" ht="14.25" x14ac:dyDescent="0.2">
      <c r="A188" s="21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</row>
    <row r="189" spans="1:53" ht="14.25" x14ac:dyDescent="0.2">
      <c r="A189" s="21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</row>
    <row r="190" spans="1:53" ht="14.25" x14ac:dyDescent="0.2">
      <c r="A190" s="21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</row>
    <row r="191" spans="1:53" ht="14.25" x14ac:dyDescent="0.2">
      <c r="A191" s="21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</row>
    <row r="192" spans="1:53" ht="14.25" x14ac:dyDescent="0.2">
      <c r="A192" s="21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</row>
    <row r="193" spans="1:53" ht="14.25" x14ac:dyDescent="0.2">
      <c r="A193" s="21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</row>
    <row r="194" spans="1:53" ht="14.25" x14ac:dyDescent="0.2">
      <c r="A194" s="21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</row>
    <row r="195" spans="1:53" ht="14.25" x14ac:dyDescent="0.2">
      <c r="A195" s="21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</row>
    <row r="196" spans="1:53" ht="14.25" x14ac:dyDescent="0.2">
      <c r="A196" s="21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</row>
    <row r="197" spans="1:53" ht="14.25" x14ac:dyDescent="0.2">
      <c r="A197" s="21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</row>
    <row r="198" spans="1:53" ht="14.25" x14ac:dyDescent="0.2">
      <c r="A198" s="2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</row>
    <row r="199" spans="1:53" ht="14.25" x14ac:dyDescent="0.2">
      <c r="A199" s="2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</row>
    <row r="200" spans="1:53" ht="14.25" x14ac:dyDescent="0.2">
      <c r="A200" s="21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</row>
    <row r="201" spans="1:53" ht="14.25" x14ac:dyDescent="0.2">
      <c r="A201" s="21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</row>
    <row r="202" spans="1:53" ht="14.25" x14ac:dyDescent="0.2">
      <c r="A202" s="21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</row>
    <row r="203" spans="1:53" ht="14.25" x14ac:dyDescent="0.2">
      <c r="A203" s="21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</row>
    <row r="204" spans="1:53" ht="14.25" x14ac:dyDescent="0.2">
      <c r="A204" s="21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</row>
    <row r="205" spans="1:53" ht="14.25" x14ac:dyDescent="0.2">
      <c r="A205" s="21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</row>
    <row r="206" spans="1:53" ht="14.25" x14ac:dyDescent="0.2">
      <c r="A206" s="21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</row>
    <row r="207" spans="1:53" ht="14.25" x14ac:dyDescent="0.2">
      <c r="A207" s="21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</row>
    <row r="208" spans="1:53" ht="14.25" x14ac:dyDescent="0.2">
      <c r="A208" s="21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</row>
    <row r="209" spans="1:53" ht="14.25" x14ac:dyDescent="0.2">
      <c r="A209" s="21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</row>
    <row r="210" spans="1:53" ht="14.25" x14ac:dyDescent="0.2">
      <c r="A210" s="21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</row>
    <row r="211" spans="1:53" ht="14.25" x14ac:dyDescent="0.2">
      <c r="A211" s="21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</row>
    <row r="212" spans="1:53" ht="14.25" x14ac:dyDescent="0.2">
      <c r="A212" s="21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</row>
    <row r="213" spans="1:53" ht="14.25" x14ac:dyDescent="0.2">
      <c r="A213" s="21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</row>
    <row r="214" spans="1:53" ht="14.25" x14ac:dyDescent="0.2">
      <c r="A214" s="21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</row>
    <row r="215" spans="1:53" ht="14.25" x14ac:dyDescent="0.2">
      <c r="A215" s="21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</row>
    <row r="216" spans="1:53" ht="14.25" x14ac:dyDescent="0.2">
      <c r="A216" s="21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</row>
    <row r="217" spans="1:53" ht="14.25" x14ac:dyDescent="0.2">
      <c r="A217" s="2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</row>
    <row r="218" spans="1:53" ht="14.25" x14ac:dyDescent="0.2">
      <c r="A218" s="21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</row>
    <row r="219" spans="1:53" ht="14.25" x14ac:dyDescent="0.2">
      <c r="A219" s="21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</row>
    <row r="220" spans="1:53" ht="14.25" x14ac:dyDescent="0.2">
      <c r="A220" s="2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</row>
    <row r="221" spans="1:53" ht="14.25" x14ac:dyDescent="0.2">
      <c r="A221" s="21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</row>
    <row r="222" spans="1:53" ht="14.25" x14ac:dyDescent="0.2">
      <c r="A222" s="2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</row>
    <row r="223" spans="1:53" ht="14.25" x14ac:dyDescent="0.2">
      <c r="A223" s="21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</row>
    <row r="224" spans="1:53" ht="14.25" x14ac:dyDescent="0.2">
      <c r="A224" s="21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</row>
    <row r="225" spans="1:53" ht="14.25" x14ac:dyDescent="0.2">
      <c r="A225" s="2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</row>
    <row r="226" spans="1:53" ht="14.25" x14ac:dyDescent="0.2">
      <c r="A226" s="2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</row>
    <row r="227" spans="1:53" ht="14.25" x14ac:dyDescent="0.2">
      <c r="A227" s="21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</row>
    <row r="228" spans="1:53" ht="14.25" x14ac:dyDescent="0.2">
      <c r="A228" s="21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</row>
    <row r="229" spans="1:53" ht="14.25" x14ac:dyDescent="0.2">
      <c r="A229" s="21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</row>
    <row r="230" spans="1:53" ht="14.25" x14ac:dyDescent="0.2">
      <c r="A230" s="21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</row>
    <row r="231" spans="1:53" ht="14.25" x14ac:dyDescent="0.2">
      <c r="A231" s="21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</row>
    <row r="232" spans="1:53" ht="14.25" x14ac:dyDescent="0.2">
      <c r="A232" s="21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</row>
    <row r="233" spans="1:53" ht="14.25" x14ac:dyDescent="0.2">
      <c r="A233" s="21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</row>
    <row r="234" spans="1:53" ht="14.25" x14ac:dyDescent="0.2">
      <c r="A234" s="21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</row>
    <row r="235" spans="1:53" ht="14.25" x14ac:dyDescent="0.2">
      <c r="A235" s="21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</row>
    <row r="236" spans="1:53" ht="14.25" x14ac:dyDescent="0.2">
      <c r="A236" s="21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</row>
    <row r="237" spans="1:53" ht="14.25" x14ac:dyDescent="0.2">
      <c r="A237" s="21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</row>
    <row r="238" spans="1:53" ht="14.25" x14ac:dyDescent="0.2">
      <c r="A238" s="21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</row>
    <row r="239" spans="1:53" ht="14.25" x14ac:dyDescent="0.2">
      <c r="A239" s="21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</row>
    <row r="240" spans="1:53" ht="14.25" x14ac:dyDescent="0.2">
      <c r="A240" s="21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</row>
    <row r="241" spans="1:53" ht="14.25" x14ac:dyDescent="0.2">
      <c r="A241" s="21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</row>
    <row r="242" spans="1:53" ht="14.25" x14ac:dyDescent="0.2">
      <c r="A242" s="21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</row>
    <row r="243" spans="1:53" ht="14.25" x14ac:dyDescent="0.2">
      <c r="A243" s="21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</row>
    <row r="244" spans="1:53" ht="14.25" x14ac:dyDescent="0.2">
      <c r="A244" s="21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</row>
    <row r="245" spans="1:53" ht="14.25" x14ac:dyDescent="0.2">
      <c r="A245" s="2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</row>
    <row r="246" spans="1:53" ht="14.25" x14ac:dyDescent="0.2">
      <c r="A246" s="21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</row>
    <row r="247" spans="1:53" ht="14.25" x14ac:dyDescent="0.2">
      <c r="A247" s="21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</row>
    <row r="248" spans="1:53" ht="14.25" x14ac:dyDescent="0.2">
      <c r="A248" s="2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</row>
    <row r="249" spans="1:53" ht="14.25" x14ac:dyDescent="0.2">
      <c r="A249" s="21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</row>
    <row r="250" spans="1:53" ht="14.25" x14ac:dyDescent="0.2">
      <c r="A250" s="2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</row>
    <row r="251" spans="1:53" ht="14.25" x14ac:dyDescent="0.2">
      <c r="A251" s="21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</row>
    <row r="252" spans="1:53" ht="14.25" x14ac:dyDescent="0.2">
      <c r="A252" s="21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</row>
    <row r="253" spans="1:53" ht="14.25" x14ac:dyDescent="0.2">
      <c r="A253" s="21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</row>
    <row r="254" spans="1:53" ht="14.25" x14ac:dyDescent="0.2">
      <c r="A254" s="21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</row>
    <row r="255" spans="1:53" ht="14.25" x14ac:dyDescent="0.2">
      <c r="A255" s="2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</row>
    <row r="256" spans="1:53" ht="14.25" x14ac:dyDescent="0.2">
      <c r="A256" s="21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</row>
    <row r="257" spans="1:53" ht="14.25" x14ac:dyDescent="0.2">
      <c r="A257" s="21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</row>
    <row r="258" spans="1:53" ht="14.25" x14ac:dyDescent="0.2">
      <c r="A258" s="21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</row>
    <row r="259" spans="1:53" ht="14.25" x14ac:dyDescent="0.2">
      <c r="A259" s="21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</row>
    <row r="260" spans="1:53" ht="14.25" x14ac:dyDescent="0.2">
      <c r="A260" s="21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</row>
    <row r="261" spans="1:53" ht="14.25" x14ac:dyDescent="0.2">
      <c r="A261" s="21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</row>
    <row r="262" spans="1:53" ht="14.25" x14ac:dyDescent="0.2">
      <c r="A262" s="21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</row>
    <row r="263" spans="1:53" ht="14.25" x14ac:dyDescent="0.2">
      <c r="A263" s="21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</row>
    <row r="264" spans="1:53" ht="14.25" x14ac:dyDescent="0.2">
      <c r="A264" s="21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</row>
    <row r="265" spans="1:53" ht="14.25" x14ac:dyDescent="0.2">
      <c r="A265" s="21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</row>
    <row r="266" spans="1:53" ht="14.25" x14ac:dyDescent="0.2">
      <c r="A266" s="21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</row>
    <row r="267" spans="1:53" ht="14.25" x14ac:dyDescent="0.2">
      <c r="A267" s="21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</row>
    <row r="268" spans="1:53" ht="14.25" x14ac:dyDescent="0.2">
      <c r="A268" s="21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</row>
    <row r="269" spans="1:53" ht="14.25" x14ac:dyDescent="0.2">
      <c r="A269" s="21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</row>
    <row r="270" spans="1:53" ht="14.25" x14ac:dyDescent="0.2">
      <c r="A270" s="21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</row>
    <row r="271" spans="1:53" ht="14.25" x14ac:dyDescent="0.2">
      <c r="A271" s="21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</row>
    <row r="272" spans="1:53" ht="14.25" x14ac:dyDescent="0.2">
      <c r="A272" s="21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</row>
    <row r="273" spans="1:53" ht="14.25" x14ac:dyDescent="0.2">
      <c r="A273" s="21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</row>
    <row r="274" spans="1:53" ht="14.25" x14ac:dyDescent="0.2">
      <c r="A274" s="21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</row>
    <row r="275" spans="1:53" ht="14.25" x14ac:dyDescent="0.2">
      <c r="A275" s="21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</row>
    <row r="276" spans="1:53" ht="14.25" x14ac:dyDescent="0.2">
      <c r="A276" s="21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</row>
    <row r="277" spans="1:53" ht="14.25" x14ac:dyDescent="0.2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</row>
    <row r="278" spans="1:53" ht="14.25" x14ac:dyDescent="0.2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</row>
    <row r="279" spans="1:53" ht="14.25" x14ac:dyDescent="0.2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</row>
    <row r="280" spans="1:53" ht="14.25" x14ac:dyDescent="0.2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</row>
    <row r="281" spans="1:53" ht="14.25" x14ac:dyDescent="0.2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</row>
    <row r="282" spans="1:53" ht="14.25" x14ac:dyDescent="0.2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</row>
    <row r="283" spans="1:53" ht="14.25" x14ac:dyDescent="0.2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</row>
    <row r="284" spans="1:53" ht="14.25" x14ac:dyDescent="0.2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</row>
    <row r="285" spans="1:53" ht="14.25" x14ac:dyDescent="0.2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</row>
    <row r="286" spans="1:53" ht="14.25" x14ac:dyDescent="0.2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</row>
    <row r="287" spans="1:53" ht="14.25" x14ac:dyDescent="0.2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</row>
    <row r="288" spans="1:53" ht="14.25" x14ac:dyDescent="0.2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</row>
    <row r="289" spans="1:53" ht="14.25" x14ac:dyDescent="0.2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</row>
    <row r="290" spans="1:53" ht="14.25" x14ac:dyDescent="0.2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</row>
    <row r="291" spans="1:53" ht="14.25" x14ac:dyDescent="0.2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</row>
    <row r="292" spans="1:53" ht="14.25" x14ac:dyDescent="0.2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</row>
    <row r="293" spans="1:53" ht="14.25" x14ac:dyDescent="0.2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</row>
    <row r="294" spans="1:53" ht="14.25" x14ac:dyDescent="0.2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</row>
    <row r="295" spans="1:53" ht="14.25" x14ac:dyDescent="0.2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</row>
    <row r="296" spans="1:53" ht="14.25" x14ac:dyDescent="0.2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</row>
    <row r="297" spans="1:53" ht="14.25" x14ac:dyDescent="0.2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</row>
    <row r="298" spans="1:53" ht="14.25" x14ac:dyDescent="0.2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</row>
    <row r="299" spans="1:53" ht="14.25" x14ac:dyDescent="0.2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</row>
    <row r="300" spans="1:53" ht="14.25" x14ac:dyDescent="0.2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</row>
    <row r="301" spans="1:53" ht="14.25" x14ac:dyDescent="0.2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</row>
    <row r="302" spans="1:53" ht="14.25" x14ac:dyDescent="0.2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</row>
    <row r="303" spans="1:53" ht="14.25" x14ac:dyDescent="0.2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</row>
    <row r="304" spans="1:53" ht="14.25" x14ac:dyDescent="0.2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</row>
    <row r="305" spans="1:53" ht="14.25" x14ac:dyDescent="0.2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</row>
    <row r="306" spans="1:53" ht="14.25" x14ac:dyDescent="0.2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</row>
    <row r="307" spans="1:53" ht="14.25" x14ac:dyDescent="0.2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</row>
    <row r="308" spans="1:53" ht="14.25" x14ac:dyDescent="0.2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</row>
    <row r="309" spans="1:53" ht="14.25" x14ac:dyDescent="0.2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</row>
    <row r="310" spans="1:53" ht="14.25" x14ac:dyDescent="0.2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</row>
    <row r="311" spans="1:53" ht="14.25" x14ac:dyDescent="0.2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</row>
    <row r="312" spans="1:53" ht="14.25" x14ac:dyDescent="0.2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</row>
    <row r="313" spans="1:53" ht="14.25" x14ac:dyDescent="0.2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</row>
    <row r="314" spans="1:53" ht="14.25" x14ac:dyDescent="0.2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</row>
    <row r="315" spans="1:53" ht="14.25" x14ac:dyDescent="0.2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</row>
    <row r="316" spans="1:53" ht="14.25" x14ac:dyDescent="0.2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</row>
    <row r="317" spans="1:53" ht="14.25" x14ac:dyDescent="0.2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</row>
    <row r="318" spans="1:53" ht="14.25" x14ac:dyDescent="0.2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</row>
    <row r="319" spans="1:53" ht="14.25" x14ac:dyDescent="0.2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</row>
    <row r="320" spans="1:53" ht="14.25" x14ac:dyDescent="0.2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</row>
    <row r="321" spans="1:53" ht="14.25" x14ac:dyDescent="0.2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</row>
    <row r="322" spans="1:53" ht="14.25" x14ac:dyDescent="0.2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</row>
    <row r="323" spans="1:53" ht="14.25" x14ac:dyDescent="0.2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</row>
    <row r="324" spans="1:53" ht="14.25" x14ac:dyDescent="0.2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</row>
    <row r="325" spans="1:53" ht="14.25" x14ac:dyDescent="0.2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</row>
    <row r="326" spans="1:53" ht="14.25" x14ac:dyDescent="0.2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</row>
    <row r="327" spans="1:53" ht="14.25" x14ac:dyDescent="0.2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</row>
    <row r="328" spans="1:53" ht="14.25" x14ac:dyDescent="0.2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</row>
    <row r="329" spans="1:53" ht="14.25" x14ac:dyDescent="0.2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</row>
    <row r="330" spans="1:53" ht="14.25" x14ac:dyDescent="0.2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</row>
    <row r="331" spans="1:53" ht="14.25" x14ac:dyDescent="0.2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</row>
    <row r="332" spans="1:53" ht="14.25" x14ac:dyDescent="0.2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</row>
    <row r="333" spans="1:53" ht="14.25" x14ac:dyDescent="0.2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</row>
    <row r="334" spans="1:53" ht="14.25" x14ac:dyDescent="0.2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</row>
    <row r="335" spans="1:53" ht="14.25" x14ac:dyDescent="0.2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</row>
    <row r="336" spans="1:53" ht="14.25" x14ac:dyDescent="0.2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</row>
    <row r="337" spans="1:53" ht="14.25" x14ac:dyDescent="0.2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</row>
    <row r="338" spans="1:53" ht="14.25" x14ac:dyDescent="0.2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</row>
    <row r="339" spans="1:53" ht="14.25" x14ac:dyDescent="0.2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</row>
    <row r="340" spans="1:53" ht="14.25" x14ac:dyDescent="0.2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</row>
    <row r="341" spans="1:53" ht="14.25" x14ac:dyDescent="0.2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</row>
    <row r="342" spans="1:53" ht="14.25" x14ac:dyDescent="0.2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</row>
    <row r="343" spans="1:53" ht="14.25" x14ac:dyDescent="0.2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</row>
    <row r="344" spans="1:53" ht="14.25" x14ac:dyDescent="0.2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</row>
    <row r="345" spans="1:53" ht="14.25" x14ac:dyDescent="0.2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</row>
    <row r="346" spans="1:53" ht="14.25" x14ac:dyDescent="0.2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</row>
    <row r="347" spans="1:53" ht="14.25" x14ac:dyDescent="0.2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</row>
    <row r="348" spans="1:53" ht="14.25" x14ac:dyDescent="0.2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</row>
    <row r="349" spans="1:53" ht="14.25" x14ac:dyDescent="0.2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</row>
    <row r="350" spans="1:53" ht="14.25" x14ac:dyDescent="0.2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</row>
    <row r="351" spans="1:53" ht="14.25" x14ac:dyDescent="0.2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</row>
    <row r="352" spans="1:53" ht="14.25" x14ac:dyDescent="0.2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</row>
    <row r="353" spans="1:53" ht="14.25" x14ac:dyDescent="0.2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</row>
    <row r="354" spans="1:53" ht="14.25" x14ac:dyDescent="0.2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</row>
    <row r="355" spans="1:53" ht="14.25" x14ac:dyDescent="0.2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</row>
    <row r="356" spans="1:53" ht="14.25" x14ac:dyDescent="0.2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</row>
    <row r="357" spans="1:53" ht="14.25" x14ac:dyDescent="0.2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</row>
    <row r="358" spans="1:53" ht="14.25" x14ac:dyDescent="0.2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</row>
    <row r="359" spans="1:53" ht="14.25" x14ac:dyDescent="0.2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</row>
    <row r="360" spans="1:53" ht="14.25" x14ac:dyDescent="0.2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</row>
    <row r="361" spans="1:53" ht="14.25" x14ac:dyDescent="0.2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</row>
    <row r="362" spans="1:53" ht="14.25" x14ac:dyDescent="0.2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</row>
    <row r="363" spans="1:53" ht="14.25" x14ac:dyDescent="0.2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</row>
    <row r="364" spans="1:53" ht="14.25" x14ac:dyDescent="0.2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</row>
    <row r="365" spans="1:53" ht="14.25" x14ac:dyDescent="0.2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</row>
    <row r="366" spans="1:53" ht="14.25" x14ac:dyDescent="0.2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</row>
    <row r="367" spans="1:53" ht="14.25" x14ac:dyDescent="0.2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</row>
    <row r="368" spans="1:53" ht="14.25" x14ac:dyDescent="0.2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</row>
    <row r="369" spans="1:53" ht="14.25" x14ac:dyDescent="0.2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</row>
    <row r="370" spans="1:53" ht="14.25" x14ac:dyDescent="0.2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</row>
    <row r="371" spans="1:53" ht="14.25" x14ac:dyDescent="0.2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</row>
    <row r="372" spans="1:53" ht="14.25" x14ac:dyDescent="0.2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</row>
    <row r="373" spans="1:53" ht="14.25" x14ac:dyDescent="0.2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</row>
    <row r="374" spans="1:53" ht="14.25" x14ac:dyDescent="0.2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</row>
    <row r="375" spans="1:53" ht="14.25" x14ac:dyDescent="0.2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</row>
    <row r="376" spans="1:53" ht="14.25" x14ac:dyDescent="0.2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</row>
    <row r="377" spans="1:53" ht="14.25" x14ac:dyDescent="0.2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</row>
    <row r="378" spans="1:53" ht="14.25" x14ac:dyDescent="0.2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</row>
    <row r="379" spans="1:53" ht="14.25" x14ac:dyDescent="0.2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</row>
    <row r="380" spans="1:53" ht="14.25" x14ac:dyDescent="0.2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</row>
    <row r="381" spans="1:53" ht="14.25" x14ac:dyDescent="0.2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</row>
    <row r="382" spans="1:53" ht="14.25" x14ac:dyDescent="0.2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</row>
    <row r="383" spans="1:53" ht="14.25" x14ac:dyDescent="0.2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</row>
    <row r="384" spans="1:53" ht="14.25" x14ac:dyDescent="0.2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</row>
    <row r="385" spans="1:53" ht="14.25" x14ac:dyDescent="0.2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</row>
    <row r="386" spans="1:53" ht="14.25" x14ac:dyDescent="0.2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</row>
    <row r="387" spans="1:53" ht="14.25" x14ac:dyDescent="0.2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</row>
    <row r="388" spans="1:53" ht="14.25" x14ac:dyDescent="0.2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</row>
    <row r="389" spans="1:53" ht="14.25" x14ac:dyDescent="0.2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</row>
    <row r="390" spans="1:53" ht="14.25" x14ac:dyDescent="0.2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</row>
    <row r="391" spans="1:53" ht="14.25" x14ac:dyDescent="0.2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</row>
    <row r="392" spans="1:53" ht="14.25" x14ac:dyDescent="0.2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</row>
    <row r="393" spans="1:53" ht="14.25" x14ac:dyDescent="0.2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</row>
    <row r="394" spans="1:53" ht="14.25" x14ac:dyDescent="0.2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</row>
    <row r="395" spans="1:53" ht="14.25" x14ac:dyDescent="0.2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</row>
    <row r="396" spans="1:53" ht="14.25" x14ac:dyDescent="0.2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</row>
    <row r="397" spans="1:53" ht="14.25" x14ac:dyDescent="0.2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</row>
    <row r="398" spans="1:53" ht="14.25" x14ac:dyDescent="0.2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</row>
    <row r="399" spans="1:53" ht="14.25" x14ac:dyDescent="0.2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</row>
    <row r="400" spans="1:53" ht="14.25" x14ac:dyDescent="0.2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</row>
    <row r="401" spans="1:53" ht="14.25" x14ac:dyDescent="0.2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</row>
    <row r="402" spans="1:53" ht="14.25" x14ac:dyDescent="0.2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</row>
    <row r="403" spans="1:53" ht="14.25" x14ac:dyDescent="0.2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</row>
    <row r="404" spans="1:53" ht="14.25" x14ac:dyDescent="0.2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</row>
    <row r="405" spans="1:53" ht="14.25" x14ac:dyDescent="0.2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</row>
    <row r="406" spans="1:53" ht="14.25" x14ac:dyDescent="0.2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</row>
    <row r="407" spans="1:53" ht="14.25" x14ac:dyDescent="0.2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</row>
    <row r="408" spans="1:53" ht="14.25" x14ac:dyDescent="0.2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</row>
    <row r="409" spans="1:53" ht="14.25" x14ac:dyDescent="0.2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</row>
    <row r="410" spans="1:53" ht="14.25" x14ac:dyDescent="0.2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</row>
    <row r="411" spans="1:53" ht="14.25" x14ac:dyDescent="0.2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</row>
    <row r="412" spans="1:53" ht="14.25" x14ac:dyDescent="0.2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</row>
    <row r="413" spans="1:53" ht="14.25" x14ac:dyDescent="0.2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</row>
    <row r="414" spans="1:53" ht="14.25" x14ac:dyDescent="0.2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</row>
    <row r="415" spans="1:53" ht="14.25" x14ac:dyDescent="0.2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</row>
    <row r="416" spans="1:53" ht="14.25" x14ac:dyDescent="0.2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</row>
    <row r="417" spans="1:53" ht="14.25" x14ac:dyDescent="0.2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</row>
    <row r="418" spans="1:53" ht="14.25" x14ac:dyDescent="0.2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</row>
    <row r="419" spans="1:53" ht="14.25" x14ac:dyDescent="0.2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</row>
    <row r="420" spans="1:53" ht="14.25" x14ac:dyDescent="0.2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</row>
    <row r="421" spans="1:53" ht="14.25" x14ac:dyDescent="0.2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</row>
    <row r="422" spans="1:53" ht="14.25" x14ac:dyDescent="0.2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</row>
    <row r="423" spans="1:53" ht="14.25" x14ac:dyDescent="0.2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</row>
    <row r="424" spans="1:53" ht="14.25" x14ac:dyDescent="0.2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</row>
    <row r="425" spans="1:53" ht="14.25" x14ac:dyDescent="0.2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</row>
    <row r="426" spans="1:53" ht="14.25" x14ac:dyDescent="0.2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</row>
    <row r="427" spans="1:53" ht="14.25" x14ac:dyDescent="0.2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</row>
    <row r="428" spans="1:53" ht="14.25" x14ac:dyDescent="0.2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</row>
    <row r="429" spans="1:53" ht="14.25" x14ac:dyDescent="0.2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</row>
    <row r="430" spans="1:53" ht="14.25" x14ac:dyDescent="0.2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</row>
    <row r="431" spans="1:53" ht="14.25" x14ac:dyDescent="0.2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</row>
    <row r="432" spans="1:53" ht="14.25" x14ac:dyDescent="0.2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</row>
    <row r="433" spans="1:53" ht="14.25" x14ac:dyDescent="0.2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</row>
    <row r="434" spans="1:53" ht="14.25" x14ac:dyDescent="0.2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</row>
    <row r="435" spans="1:53" ht="14.25" x14ac:dyDescent="0.2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</row>
    <row r="436" spans="1:53" ht="14.25" x14ac:dyDescent="0.2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</row>
    <row r="437" spans="1:53" ht="14.25" x14ac:dyDescent="0.2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</row>
    <row r="438" spans="1:53" ht="14.25" x14ac:dyDescent="0.2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</row>
    <row r="439" spans="1:53" ht="14.25" x14ac:dyDescent="0.2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</row>
    <row r="440" spans="1:53" ht="14.25" x14ac:dyDescent="0.2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</row>
    <row r="441" spans="1:53" ht="14.25" x14ac:dyDescent="0.2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</row>
    <row r="442" spans="1:53" ht="14.25" x14ac:dyDescent="0.2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</row>
    <row r="443" spans="1:53" ht="14.25" x14ac:dyDescent="0.2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</row>
    <row r="444" spans="1:53" ht="14.25" x14ac:dyDescent="0.2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</row>
    <row r="445" spans="1:53" ht="14.25" x14ac:dyDescent="0.2">
      <c r="A445" s="21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</row>
    <row r="446" spans="1:53" ht="14.25" x14ac:dyDescent="0.2">
      <c r="A446" s="21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</row>
    <row r="447" spans="1:53" ht="14.25" x14ac:dyDescent="0.2">
      <c r="A447" s="21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</row>
    <row r="448" spans="1:53" ht="14.25" x14ac:dyDescent="0.2">
      <c r="A448" s="21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</row>
    <row r="449" spans="1:53" ht="14.25" x14ac:dyDescent="0.2">
      <c r="A449" s="21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</row>
    <row r="450" spans="1:53" ht="14.25" x14ac:dyDescent="0.2">
      <c r="A450" s="21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</row>
    <row r="451" spans="1:53" ht="14.25" x14ac:dyDescent="0.2">
      <c r="A451" s="21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</row>
    <row r="452" spans="1:53" ht="14.25" x14ac:dyDescent="0.2">
      <c r="A452" s="21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</row>
    <row r="453" spans="1:53" ht="14.25" x14ac:dyDescent="0.2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</row>
    <row r="454" spans="1:53" ht="14.25" x14ac:dyDescent="0.2">
      <c r="A454" s="21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</row>
    <row r="455" spans="1:53" ht="14.25" x14ac:dyDescent="0.2">
      <c r="A455" s="2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</row>
    <row r="456" spans="1:53" ht="14.25" x14ac:dyDescent="0.2">
      <c r="A456" s="2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</row>
    <row r="457" spans="1:53" ht="14.25" x14ac:dyDescent="0.2">
      <c r="A457" s="21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</row>
    <row r="458" spans="1:53" ht="14.25" x14ac:dyDescent="0.2">
      <c r="A458" s="21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</row>
    <row r="459" spans="1:53" ht="14.25" x14ac:dyDescent="0.2">
      <c r="A459" s="21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</row>
    <row r="460" spans="1:53" ht="14.25" x14ac:dyDescent="0.2">
      <c r="A460" s="21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</row>
    <row r="461" spans="1:53" ht="14.25" x14ac:dyDescent="0.2">
      <c r="A461" s="21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</row>
    <row r="462" spans="1:53" ht="14.25" x14ac:dyDescent="0.2">
      <c r="A462" s="2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</row>
    <row r="463" spans="1:53" ht="14.25" x14ac:dyDescent="0.2">
      <c r="A463" s="21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</row>
    <row r="464" spans="1:53" ht="14.25" x14ac:dyDescent="0.2">
      <c r="A464" s="21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</row>
    <row r="465" spans="1:53" ht="14.25" x14ac:dyDescent="0.2">
      <c r="A465" s="21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</row>
    <row r="466" spans="1:53" ht="14.25" x14ac:dyDescent="0.2">
      <c r="A466" s="21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</row>
    <row r="467" spans="1:53" ht="14.25" x14ac:dyDescent="0.2">
      <c r="A467" s="21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</row>
    <row r="468" spans="1:53" ht="14.25" x14ac:dyDescent="0.2">
      <c r="A468" s="21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</row>
    <row r="469" spans="1:53" ht="14.25" x14ac:dyDescent="0.2">
      <c r="A469" s="21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</row>
    <row r="470" spans="1:53" ht="14.25" x14ac:dyDescent="0.2">
      <c r="A470" s="21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</row>
    <row r="471" spans="1:53" ht="14.25" x14ac:dyDescent="0.2">
      <c r="A471" s="21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</row>
    <row r="472" spans="1:53" ht="14.25" x14ac:dyDescent="0.2">
      <c r="A472" s="21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</row>
    <row r="473" spans="1:53" ht="14.25" x14ac:dyDescent="0.2">
      <c r="A473" s="21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</row>
    <row r="474" spans="1:53" ht="14.25" x14ac:dyDescent="0.2">
      <c r="A474" s="21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</row>
    <row r="475" spans="1:53" ht="14.25" x14ac:dyDescent="0.2">
      <c r="A475" s="21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</row>
    <row r="476" spans="1:53" ht="14.25" x14ac:dyDescent="0.2">
      <c r="A476" s="21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</row>
    <row r="477" spans="1:53" ht="14.25" x14ac:dyDescent="0.2">
      <c r="A477" s="21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</row>
    <row r="478" spans="1:53" ht="14.25" x14ac:dyDescent="0.2">
      <c r="A478" s="21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</row>
    <row r="479" spans="1:53" ht="14.25" x14ac:dyDescent="0.2">
      <c r="A479" s="21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</row>
    <row r="480" spans="1:53" ht="14.25" x14ac:dyDescent="0.2">
      <c r="A480" s="21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</row>
    <row r="481" spans="1:53" ht="14.25" x14ac:dyDescent="0.2">
      <c r="A481" s="21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</row>
    <row r="482" spans="1:53" ht="14.25" x14ac:dyDescent="0.2">
      <c r="A482" s="21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</row>
    <row r="483" spans="1:53" ht="14.25" x14ac:dyDescent="0.2">
      <c r="A483" s="21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</row>
    <row r="484" spans="1:53" ht="14.25" x14ac:dyDescent="0.2">
      <c r="A484" s="21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</row>
    <row r="485" spans="1:53" ht="14.25" x14ac:dyDescent="0.2">
      <c r="A485" s="21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</row>
    <row r="486" spans="1:53" ht="14.25" x14ac:dyDescent="0.2">
      <c r="A486" s="2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</row>
    <row r="487" spans="1:53" ht="14.25" x14ac:dyDescent="0.2">
      <c r="A487" s="2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</row>
    <row r="488" spans="1:53" ht="14.25" x14ac:dyDescent="0.2">
      <c r="A488" s="2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</row>
    <row r="489" spans="1:53" ht="14.25" x14ac:dyDescent="0.2">
      <c r="A489" s="21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</row>
    <row r="490" spans="1:53" ht="14.25" x14ac:dyDescent="0.2">
      <c r="A490" s="2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</row>
    <row r="491" spans="1:53" ht="14.25" x14ac:dyDescent="0.2">
      <c r="A491" s="21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</row>
    <row r="492" spans="1:53" ht="14.25" x14ac:dyDescent="0.2">
      <c r="A492" s="2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</row>
    <row r="493" spans="1:53" ht="14.25" x14ac:dyDescent="0.2">
      <c r="A493" s="21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</row>
    <row r="494" spans="1:53" ht="14.25" x14ac:dyDescent="0.2">
      <c r="A494" s="21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</row>
    <row r="495" spans="1:53" ht="14.25" x14ac:dyDescent="0.2">
      <c r="A495" s="21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</row>
    <row r="496" spans="1:53" ht="14.25" x14ac:dyDescent="0.2">
      <c r="A496" s="21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</row>
    <row r="497" spans="1:53" ht="14.25" x14ac:dyDescent="0.2">
      <c r="A497" s="21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</row>
    <row r="498" spans="1:53" ht="14.25" x14ac:dyDescent="0.2">
      <c r="A498" s="21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</row>
    <row r="499" spans="1:53" ht="14.25" x14ac:dyDescent="0.2">
      <c r="A499" s="21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</row>
    <row r="500" spans="1:53" ht="14.25" x14ac:dyDescent="0.2">
      <c r="A500" s="21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</row>
    <row r="501" spans="1:53" ht="14.25" x14ac:dyDescent="0.2">
      <c r="A501" s="21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</row>
    <row r="502" spans="1:53" ht="14.25" x14ac:dyDescent="0.2">
      <c r="A502" s="21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</row>
    <row r="503" spans="1:53" ht="14.25" x14ac:dyDescent="0.2">
      <c r="A503" s="21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</row>
    <row r="504" spans="1:53" ht="14.25" x14ac:dyDescent="0.2">
      <c r="A504" s="21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</row>
    <row r="505" spans="1:53" ht="14.25" x14ac:dyDescent="0.2">
      <c r="A505" s="21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</row>
    <row r="506" spans="1:53" ht="14.25" x14ac:dyDescent="0.2">
      <c r="A506" s="21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</row>
    <row r="507" spans="1:53" ht="14.25" x14ac:dyDescent="0.2">
      <c r="A507" s="21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</row>
    <row r="508" spans="1:53" ht="14.25" x14ac:dyDescent="0.2">
      <c r="A508" s="21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</row>
    <row r="509" spans="1:53" ht="14.25" x14ac:dyDescent="0.2">
      <c r="A509" s="21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</row>
    <row r="510" spans="1:53" ht="14.25" x14ac:dyDescent="0.2">
      <c r="A510" s="21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</row>
    <row r="511" spans="1:53" ht="14.25" x14ac:dyDescent="0.2">
      <c r="A511" s="21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</row>
    <row r="512" spans="1:53" ht="14.25" x14ac:dyDescent="0.2">
      <c r="A512" s="21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</row>
    <row r="513" spans="1:53" ht="14.25" x14ac:dyDescent="0.2">
      <c r="A513" s="21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</row>
    <row r="514" spans="1:53" ht="14.25" x14ac:dyDescent="0.2">
      <c r="A514" s="21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</row>
    <row r="515" spans="1:53" ht="14.25" x14ac:dyDescent="0.2">
      <c r="A515" s="21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</row>
    <row r="516" spans="1:53" ht="14.25" x14ac:dyDescent="0.2">
      <c r="A516" s="21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</row>
    <row r="517" spans="1:53" ht="14.25" x14ac:dyDescent="0.2">
      <c r="A517" s="21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</row>
    <row r="518" spans="1:53" ht="14.25" x14ac:dyDescent="0.2">
      <c r="A518" s="21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</row>
    <row r="519" spans="1:53" ht="14.25" x14ac:dyDescent="0.2">
      <c r="A519" s="21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</row>
    <row r="520" spans="1:53" ht="14.25" x14ac:dyDescent="0.2">
      <c r="A520" s="21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</row>
    <row r="521" spans="1:53" ht="14.25" x14ac:dyDescent="0.2">
      <c r="A521" s="21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</row>
    <row r="522" spans="1:53" ht="14.25" x14ac:dyDescent="0.2">
      <c r="A522" s="21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</row>
    <row r="523" spans="1:53" ht="14.25" x14ac:dyDescent="0.2">
      <c r="A523" s="21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</row>
    <row r="524" spans="1:53" ht="14.25" x14ac:dyDescent="0.2">
      <c r="A524" s="21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</row>
    <row r="525" spans="1:53" ht="14.25" x14ac:dyDescent="0.2">
      <c r="A525" s="21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</row>
    <row r="526" spans="1:53" ht="14.25" x14ac:dyDescent="0.2">
      <c r="A526" s="21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</row>
    <row r="527" spans="1:53" ht="14.25" x14ac:dyDescent="0.2">
      <c r="A527" s="21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</row>
    <row r="528" spans="1:53" ht="14.25" x14ac:dyDescent="0.2">
      <c r="A528" s="21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</row>
    <row r="529" spans="1:53" ht="14.25" x14ac:dyDescent="0.2">
      <c r="A529" s="21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</row>
    <row r="530" spans="1:53" ht="14.25" x14ac:dyDescent="0.2">
      <c r="A530" s="21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</row>
    <row r="531" spans="1:53" ht="14.25" x14ac:dyDescent="0.2">
      <c r="A531" s="21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</row>
    <row r="532" spans="1:53" ht="14.25" x14ac:dyDescent="0.2">
      <c r="A532" s="21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</row>
    <row r="533" spans="1:53" ht="14.25" x14ac:dyDescent="0.2">
      <c r="A533" s="21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</row>
    <row r="534" spans="1:53" ht="14.25" x14ac:dyDescent="0.2">
      <c r="A534" s="21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</row>
    <row r="535" spans="1:53" ht="14.25" x14ac:dyDescent="0.2">
      <c r="A535" s="21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</row>
    <row r="536" spans="1:53" ht="14.25" x14ac:dyDescent="0.2">
      <c r="A536" s="21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</row>
    <row r="537" spans="1:53" ht="14.25" x14ac:dyDescent="0.2">
      <c r="A537" s="21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</row>
    <row r="538" spans="1:53" ht="14.25" x14ac:dyDescent="0.2">
      <c r="A538" s="21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</row>
    <row r="539" spans="1:53" ht="14.25" x14ac:dyDescent="0.2">
      <c r="A539" s="21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</row>
    <row r="540" spans="1:53" ht="14.25" x14ac:dyDescent="0.2">
      <c r="A540" s="21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</row>
    <row r="541" spans="1:53" ht="14.25" x14ac:dyDescent="0.2">
      <c r="A541" s="21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</row>
    <row r="542" spans="1:53" ht="14.25" x14ac:dyDescent="0.2">
      <c r="A542" s="21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</row>
    <row r="543" spans="1:53" ht="14.25" x14ac:dyDescent="0.2">
      <c r="A543" s="21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</row>
    <row r="544" spans="1:53" ht="14.25" x14ac:dyDescent="0.2">
      <c r="A544" s="21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</row>
    <row r="545" spans="1:53" ht="14.25" x14ac:dyDescent="0.2">
      <c r="A545" s="21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</row>
    <row r="546" spans="1:53" ht="14.25" x14ac:dyDescent="0.2">
      <c r="A546" s="21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</row>
    <row r="547" spans="1:53" ht="14.25" x14ac:dyDescent="0.2">
      <c r="A547" s="21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</row>
    <row r="548" spans="1:53" ht="14.25" x14ac:dyDescent="0.2">
      <c r="A548" s="21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</row>
    <row r="549" spans="1:53" ht="14.25" x14ac:dyDescent="0.2">
      <c r="A549" s="21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</row>
    <row r="550" spans="1:53" ht="14.25" x14ac:dyDescent="0.2">
      <c r="A550" s="21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</row>
    <row r="551" spans="1:53" ht="14.25" x14ac:dyDescent="0.2">
      <c r="A551" s="21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</row>
    <row r="552" spans="1:53" ht="14.25" x14ac:dyDescent="0.2">
      <c r="A552" s="21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</row>
    <row r="553" spans="1:53" ht="14.25" x14ac:dyDescent="0.2">
      <c r="A553" s="21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</row>
    <row r="554" spans="1:53" ht="14.25" x14ac:dyDescent="0.2">
      <c r="A554" s="21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</row>
    <row r="555" spans="1:53" ht="14.25" x14ac:dyDescent="0.2">
      <c r="A555" s="21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</row>
    <row r="556" spans="1:53" ht="14.25" x14ac:dyDescent="0.2">
      <c r="A556" s="21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</row>
    <row r="557" spans="1:53" ht="14.25" x14ac:dyDescent="0.2">
      <c r="A557" s="21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</row>
    <row r="558" spans="1:53" ht="14.25" x14ac:dyDescent="0.2">
      <c r="A558" s="21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</row>
    <row r="559" spans="1:53" ht="14.25" x14ac:dyDescent="0.2">
      <c r="A559" s="21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</row>
    <row r="560" spans="1:53" ht="14.25" x14ac:dyDescent="0.2">
      <c r="A560" s="21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</row>
    <row r="561" spans="1:53" ht="14.25" x14ac:dyDescent="0.2">
      <c r="A561" s="21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</row>
    <row r="562" spans="1:53" ht="14.25" x14ac:dyDescent="0.2">
      <c r="A562" s="21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</row>
    <row r="563" spans="1:53" ht="14.25" x14ac:dyDescent="0.2">
      <c r="A563" s="21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</row>
    <row r="564" spans="1:53" ht="14.25" x14ac:dyDescent="0.2">
      <c r="A564" s="21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</row>
    <row r="565" spans="1:53" ht="14.25" x14ac:dyDescent="0.2">
      <c r="A565" s="21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</row>
    <row r="566" spans="1:53" ht="14.25" x14ac:dyDescent="0.2">
      <c r="A566" s="21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</row>
    <row r="567" spans="1:53" ht="14.25" x14ac:dyDescent="0.2">
      <c r="A567" s="21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</row>
    <row r="568" spans="1:53" ht="14.25" x14ac:dyDescent="0.2">
      <c r="A568" s="21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</row>
    <row r="569" spans="1:53" ht="14.25" x14ac:dyDescent="0.2">
      <c r="A569" s="21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</row>
    <row r="570" spans="1:53" ht="14.25" x14ac:dyDescent="0.2">
      <c r="A570" s="21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</row>
    <row r="571" spans="1:53" ht="14.25" x14ac:dyDescent="0.2">
      <c r="A571" s="21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</row>
    <row r="572" spans="1:53" ht="14.25" x14ac:dyDescent="0.2">
      <c r="A572" s="21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</row>
    <row r="573" spans="1:53" ht="14.25" x14ac:dyDescent="0.2">
      <c r="A573" s="21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</row>
    <row r="574" spans="1:53" ht="14.25" x14ac:dyDescent="0.2">
      <c r="A574" s="21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</row>
    <row r="575" spans="1:53" ht="14.25" x14ac:dyDescent="0.2">
      <c r="A575" s="21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</row>
    <row r="576" spans="1:53" ht="14.25" x14ac:dyDescent="0.2">
      <c r="A576" s="21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</row>
    <row r="577" spans="1:53" ht="14.25" x14ac:dyDescent="0.2">
      <c r="A577" s="21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</row>
    <row r="578" spans="1:53" ht="14.25" x14ac:dyDescent="0.2">
      <c r="A578" s="21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</row>
    <row r="579" spans="1:53" ht="14.25" x14ac:dyDescent="0.2">
      <c r="A579" s="21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</row>
    <row r="580" spans="1:53" ht="14.25" x14ac:dyDescent="0.2">
      <c r="A580" s="21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</row>
    <row r="581" spans="1:53" ht="14.25" x14ac:dyDescent="0.2">
      <c r="A581" s="21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</row>
    <row r="582" spans="1:53" ht="14.25" x14ac:dyDescent="0.2">
      <c r="A582" s="21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</row>
    <row r="583" spans="1:53" ht="14.25" x14ac:dyDescent="0.2">
      <c r="A583" s="21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</row>
    <row r="584" spans="1:53" ht="14.25" x14ac:dyDescent="0.2">
      <c r="A584" s="21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</row>
    <row r="585" spans="1:53" ht="14.25" x14ac:dyDescent="0.2">
      <c r="A585" s="21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</row>
    <row r="586" spans="1:53" ht="14.25" x14ac:dyDescent="0.2">
      <c r="A586" s="21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</row>
    <row r="587" spans="1:53" ht="14.25" x14ac:dyDescent="0.2">
      <c r="A587" s="21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</row>
    <row r="588" spans="1:53" ht="14.25" x14ac:dyDescent="0.2">
      <c r="A588" s="21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</row>
    <row r="589" spans="1:53" ht="14.25" x14ac:dyDescent="0.2">
      <c r="A589" s="21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</row>
    <row r="590" spans="1:53" ht="14.25" x14ac:dyDescent="0.2">
      <c r="A590" s="21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</row>
    <row r="591" spans="1:53" ht="14.25" x14ac:dyDescent="0.2">
      <c r="A591" s="21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</row>
    <row r="592" spans="1:53" ht="14.25" x14ac:dyDescent="0.2">
      <c r="A592" s="21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</row>
    <row r="593" spans="1:53" ht="14.25" x14ac:dyDescent="0.2">
      <c r="A593" s="21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</row>
    <row r="594" spans="1:53" ht="14.25" x14ac:dyDescent="0.2">
      <c r="A594" s="21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</row>
    <row r="595" spans="1:53" ht="14.25" x14ac:dyDescent="0.2">
      <c r="A595" s="21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</row>
    <row r="596" spans="1:53" ht="14.25" x14ac:dyDescent="0.2">
      <c r="A596" s="21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</row>
    <row r="597" spans="1:53" ht="14.25" x14ac:dyDescent="0.2">
      <c r="A597" s="21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</row>
    <row r="598" spans="1:53" ht="14.25" x14ac:dyDescent="0.2">
      <c r="A598" s="21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</row>
    <row r="599" spans="1:53" ht="14.25" x14ac:dyDescent="0.2">
      <c r="A599" s="21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</row>
    <row r="600" spans="1:53" ht="14.25" x14ac:dyDescent="0.2">
      <c r="A600" s="21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</row>
    <row r="601" spans="1:53" ht="14.25" x14ac:dyDescent="0.2">
      <c r="A601" s="21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</row>
    <row r="602" spans="1:53" ht="14.25" x14ac:dyDescent="0.2">
      <c r="A602" s="21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</row>
    <row r="603" spans="1:53" ht="14.25" x14ac:dyDescent="0.2">
      <c r="A603" s="21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</row>
    <row r="604" spans="1:53" ht="14.25" x14ac:dyDescent="0.2">
      <c r="A604" s="21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</row>
    <row r="605" spans="1:53" ht="14.25" x14ac:dyDescent="0.2">
      <c r="A605" s="21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</row>
    <row r="606" spans="1:53" ht="14.25" x14ac:dyDescent="0.2">
      <c r="A606" s="21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</row>
    <row r="607" spans="1:53" ht="14.25" x14ac:dyDescent="0.2">
      <c r="A607" s="21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</row>
    <row r="608" spans="1:53" ht="14.25" x14ac:dyDescent="0.2">
      <c r="A608" s="21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</row>
    <row r="609" spans="1:53" ht="14.25" x14ac:dyDescent="0.2">
      <c r="A609" s="21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</row>
    <row r="610" spans="1:53" ht="14.25" x14ac:dyDescent="0.2">
      <c r="A610" s="21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</row>
    <row r="611" spans="1:53" ht="14.25" x14ac:dyDescent="0.2">
      <c r="A611" s="21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</row>
    <row r="612" spans="1:53" ht="14.25" x14ac:dyDescent="0.2">
      <c r="A612" s="21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</row>
    <row r="613" spans="1:53" ht="14.25" x14ac:dyDescent="0.2">
      <c r="A613" s="21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</row>
    <row r="614" spans="1:53" ht="14.25" x14ac:dyDescent="0.2">
      <c r="A614" s="21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</row>
    <row r="615" spans="1:53" ht="14.25" x14ac:dyDescent="0.2">
      <c r="A615" s="21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</row>
    <row r="616" spans="1:53" ht="14.25" x14ac:dyDescent="0.2">
      <c r="A616" s="21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</row>
    <row r="617" spans="1:53" ht="14.25" x14ac:dyDescent="0.2">
      <c r="A617" s="21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</row>
    <row r="618" spans="1:53" ht="14.25" x14ac:dyDescent="0.2">
      <c r="A618" s="21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</row>
    <row r="619" spans="1:53" ht="14.25" x14ac:dyDescent="0.2">
      <c r="A619" s="21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</row>
    <row r="620" spans="1:53" ht="14.25" x14ac:dyDescent="0.2">
      <c r="A620" s="21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</row>
    <row r="621" spans="1:53" ht="14.25" x14ac:dyDescent="0.2">
      <c r="A621" s="21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</row>
    <row r="622" spans="1:53" ht="14.25" x14ac:dyDescent="0.2">
      <c r="A622" s="21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</row>
    <row r="623" spans="1:53" ht="14.25" x14ac:dyDescent="0.2">
      <c r="A623" s="21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</row>
    <row r="624" spans="1:53" ht="14.25" x14ac:dyDescent="0.2">
      <c r="A624" s="21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</row>
    <row r="625" spans="1:53" ht="14.25" x14ac:dyDescent="0.2">
      <c r="A625" s="21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</row>
    <row r="626" spans="1:53" ht="14.25" x14ac:dyDescent="0.2">
      <c r="A626" s="21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</row>
    <row r="627" spans="1:53" ht="14.25" x14ac:dyDescent="0.2">
      <c r="A627" s="21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</row>
    <row r="628" spans="1:53" ht="14.25" x14ac:dyDescent="0.2">
      <c r="A628" s="21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</row>
    <row r="629" spans="1:53" ht="14.25" x14ac:dyDescent="0.2">
      <c r="A629" s="21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</row>
    <row r="630" spans="1:53" ht="14.25" x14ac:dyDescent="0.2">
      <c r="A630" s="21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</row>
    <row r="631" spans="1:53" ht="14.25" x14ac:dyDescent="0.2">
      <c r="A631" s="21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</row>
    <row r="632" spans="1:53" ht="14.25" x14ac:dyDescent="0.2">
      <c r="A632" s="21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</row>
    <row r="633" spans="1:53" ht="14.25" x14ac:dyDescent="0.2">
      <c r="A633" s="21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</row>
    <row r="634" spans="1:53" ht="14.25" x14ac:dyDescent="0.2">
      <c r="A634" s="21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</row>
    <row r="635" spans="1:53" ht="14.25" x14ac:dyDescent="0.2">
      <c r="A635" s="21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</row>
    <row r="636" spans="1:53" ht="14.25" x14ac:dyDescent="0.2">
      <c r="A636" s="21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</row>
    <row r="637" spans="1:53" ht="14.25" x14ac:dyDescent="0.2">
      <c r="A637" s="21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</row>
    <row r="638" spans="1:53" ht="14.25" x14ac:dyDescent="0.2">
      <c r="A638" s="21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</row>
    <row r="639" spans="1:53" ht="14.25" x14ac:dyDescent="0.2">
      <c r="A639" s="21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</row>
    <row r="640" spans="1:53" ht="14.25" x14ac:dyDescent="0.2">
      <c r="A640" s="21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</row>
    <row r="641" spans="1:53" ht="14.25" x14ac:dyDescent="0.2">
      <c r="A641" s="21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</row>
    <row r="642" spans="1:53" ht="14.25" x14ac:dyDescent="0.2">
      <c r="A642" s="21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</row>
    <row r="643" spans="1:53" ht="14.25" x14ac:dyDescent="0.2">
      <c r="A643" s="21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</row>
    <row r="644" spans="1:53" ht="14.25" x14ac:dyDescent="0.2">
      <c r="A644" s="21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</row>
    <row r="645" spans="1:53" ht="14.25" x14ac:dyDescent="0.2">
      <c r="A645" s="21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</row>
    <row r="646" spans="1:53" ht="14.25" x14ac:dyDescent="0.2">
      <c r="A646" s="21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</row>
    <row r="647" spans="1:53" ht="14.25" x14ac:dyDescent="0.2">
      <c r="A647" s="21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</row>
    <row r="648" spans="1:53" ht="14.25" x14ac:dyDescent="0.2">
      <c r="A648" s="21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</row>
    <row r="649" spans="1:53" ht="14.25" x14ac:dyDescent="0.2">
      <c r="A649" s="21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</row>
    <row r="650" spans="1:53" ht="14.25" x14ac:dyDescent="0.2">
      <c r="A650" s="21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</row>
    <row r="651" spans="1:53" ht="14.25" x14ac:dyDescent="0.2">
      <c r="A651" s="21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</row>
    <row r="652" spans="1:53" ht="14.25" x14ac:dyDescent="0.2">
      <c r="A652" s="21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</row>
    <row r="653" spans="1:53" ht="14.25" x14ac:dyDescent="0.2">
      <c r="A653" s="21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</row>
    <row r="654" spans="1:53" ht="14.25" x14ac:dyDescent="0.2">
      <c r="A654" s="21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</row>
    <row r="655" spans="1:53" ht="14.25" x14ac:dyDescent="0.2">
      <c r="A655" s="21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</row>
    <row r="656" spans="1:53" ht="14.25" x14ac:dyDescent="0.2">
      <c r="A656" s="21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</row>
    <row r="657" spans="1:53" ht="14.25" x14ac:dyDescent="0.2">
      <c r="A657" s="21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</row>
    <row r="658" spans="1:53" ht="14.25" x14ac:dyDescent="0.2">
      <c r="A658" s="21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</row>
    <row r="659" spans="1:53" ht="14.25" x14ac:dyDescent="0.2">
      <c r="A659" s="21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</row>
    <row r="660" spans="1:53" ht="14.25" x14ac:dyDescent="0.2">
      <c r="A660" s="21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</row>
    <row r="661" spans="1:53" ht="14.25" x14ac:dyDescent="0.2">
      <c r="A661" s="21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</row>
    <row r="662" spans="1:53" ht="14.25" x14ac:dyDescent="0.2">
      <c r="A662" s="21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</row>
    <row r="663" spans="1:53" ht="14.25" x14ac:dyDescent="0.2">
      <c r="A663" s="21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</row>
    <row r="664" spans="1:53" ht="14.25" x14ac:dyDescent="0.2">
      <c r="A664" s="21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</row>
    <row r="665" spans="1:53" ht="14.25" x14ac:dyDescent="0.2">
      <c r="A665" s="21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</row>
    <row r="666" spans="1:53" ht="14.25" x14ac:dyDescent="0.2">
      <c r="A666" s="21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</row>
    <row r="667" spans="1:53" ht="14.25" x14ac:dyDescent="0.2">
      <c r="A667" s="21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</row>
    <row r="668" spans="1:53" ht="14.25" x14ac:dyDescent="0.2">
      <c r="A668" s="21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</row>
    <row r="669" spans="1:53" ht="14.25" x14ac:dyDescent="0.2">
      <c r="A669" s="21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</row>
    <row r="670" spans="1:53" ht="14.25" x14ac:dyDescent="0.2">
      <c r="A670" s="21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</row>
    <row r="671" spans="1:53" ht="14.25" x14ac:dyDescent="0.2">
      <c r="A671" s="21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</row>
    <row r="672" spans="1:53" ht="14.25" x14ac:dyDescent="0.2">
      <c r="A672" s="21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</row>
    <row r="673" spans="1:53" ht="14.25" x14ac:dyDescent="0.2">
      <c r="A673" s="21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</row>
    <row r="674" spans="1:53" ht="14.25" x14ac:dyDescent="0.2">
      <c r="A674" s="21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</row>
    <row r="675" spans="1:53" ht="14.25" x14ac:dyDescent="0.2">
      <c r="A675" s="21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</row>
    <row r="676" spans="1:53" ht="14.25" x14ac:dyDescent="0.2">
      <c r="A676" s="21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</row>
    <row r="677" spans="1:53" ht="14.25" x14ac:dyDescent="0.2">
      <c r="A677" s="21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</row>
    <row r="678" spans="1:53" ht="14.25" x14ac:dyDescent="0.2">
      <c r="A678" s="21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</row>
    <row r="679" spans="1:53" ht="14.25" x14ac:dyDescent="0.2">
      <c r="A679" s="21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</row>
    <row r="680" spans="1:53" ht="14.25" x14ac:dyDescent="0.2">
      <c r="A680" s="21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</row>
    <row r="681" spans="1:53" ht="14.25" x14ac:dyDescent="0.2">
      <c r="A681" s="21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</row>
    <row r="682" spans="1:53" ht="14.25" x14ac:dyDescent="0.2">
      <c r="A682" s="21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</row>
    <row r="683" spans="1:53" ht="14.25" x14ac:dyDescent="0.2">
      <c r="A683" s="21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</row>
    <row r="684" spans="1:53" ht="14.25" x14ac:dyDescent="0.2">
      <c r="A684" s="21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</row>
    <row r="685" spans="1:53" ht="14.25" x14ac:dyDescent="0.2">
      <c r="A685" s="21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</row>
    <row r="686" spans="1:53" ht="14.25" x14ac:dyDescent="0.2">
      <c r="A686" s="21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</row>
    <row r="687" spans="1:53" ht="14.25" x14ac:dyDescent="0.2">
      <c r="A687" s="21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</row>
    <row r="688" spans="1:53" ht="14.25" x14ac:dyDescent="0.2">
      <c r="A688" s="21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</row>
    <row r="689" spans="1:53" ht="14.25" x14ac:dyDescent="0.2">
      <c r="A689" s="21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</row>
    <row r="690" spans="1:53" ht="14.25" x14ac:dyDescent="0.2">
      <c r="A690" s="21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</row>
    <row r="691" spans="1:53" ht="14.25" x14ac:dyDescent="0.2">
      <c r="A691" s="21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</row>
    <row r="692" spans="1:53" ht="14.25" x14ac:dyDescent="0.2">
      <c r="A692" s="21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</row>
    <row r="693" spans="1:53" ht="14.25" x14ac:dyDescent="0.2">
      <c r="A693" s="21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</row>
    <row r="694" spans="1:53" ht="14.25" x14ac:dyDescent="0.2">
      <c r="A694" s="21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</row>
    <row r="695" spans="1:53" ht="14.25" x14ac:dyDescent="0.2">
      <c r="A695" s="21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</row>
    <row r="696" spans="1:53" ht="14.25" x14ac:dyDescent="0.2">
      <c r="A696" s="21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</row>
    <row r="697" spans="1:53" ht="14.25" x14ac:dyDescent="0.2">
      <c r="A697" s="21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</row>
    <row r="698" spans="1:53" ht="14.25" x14ac:dyDescent="0.2">
      <c r="A698" s="21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</row>
    <row r="699" spans="1:53" ht="14.25" x14ac:dyDescent="0.2">
      <c r="A699" s="21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</row>
    <row r="700" spans="1:53" ht="14.25" x14ac:dyDescent="0.2">
      <c r="A700" s="21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</row>
    <row r="701" spans="1:53" ht="14.25" x14ac:dyDescent="0.2">
      <c r="A701" s="21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</row>
    <row r="702" spans="1:53" ht="14.25" x14ac:dyDescent="0.2">
      <c r="A702" s="21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</row>
    <row r="703" spans="1:53" ht="14.25" x14ac:dyDescent="0.2">
      <c r="A703" s="21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</row>
    <row r="704" spans="1:53" ht="14.25" x14ac:dyDescent="0.2">
      <c r="A704" s="21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</row>
    <row r="705" spans="1:53" ht="14.25" x14ac:dyDescent="0.2">
      <c r="A705" s="21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</row>
    <row r="706" spans="1:53" ht="14.25" x14ac:dyDescent="0.2">
      <c r="A706" s="21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</row>
    <row r="707" spans="1:53" ht="14.25" x14ac:dyDescent="0.2">
      <c r="A707" s="21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</row>
    <row r="708" spans="1:53" ht="14.25" x14ac:dyDescent="0.2">
      <c r="A708" s="21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</row>
    <row r="709" spans="1:53" ht="14.25" x14ac:dyDescent="0.2">
      <c r="A709" s="21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</row>
    <row r="710" spans="1:53" ht="14.25" x14ac:dyDescent="0.2">
      <c r="A710" s="21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</row>
    <row r="711" spans="1:53" ht="14.25" x14ac:dyDescent="0.2">
      <c r="A711" s="21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</row>
    <row r="712" spans="1:53" ht="14.25" x14ac:dyDescent="0.2">
      <c r="A712" s="21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</row>
    <row r="713" spans="1:53" ht="14.25" x14ac:dyDescent="0.2">
      <c r="A713" s="21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</row>
    <row r="714" spans="1:53" ht="14.25" x14ac:dyDescent="0.2">
      <c r="A714" s="21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</row>
    <row r="715" spans="1:53" ht="14.25" x14ac:dyDescent="0.2">
      <c r="A715" s="21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</row>
    <row r="716" spans="1:53" ht="14.25" x14ac:dyDescent="0.2">
      <c r="A716" s="21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</row>
    <row r="717" spans="1:53" ht="14.25" x14ac:dyDescent="0.2">
      <c r="A717" s="21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</row>
    <row r="718" spans="1:53" ht="14.25" x14ac:dyDescent="0.2">
      <c r="A718" s="21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</row>
    <row r="719" spans="1:53" ht="14.25" x14ac:dyDescent="0.2">
      <c r="A719" s="21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</row>
    <row r="720" spans="1:53" ht="14.25" x14ac:dyDescent="0.2">
      <c r="A720" s="21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</row>
    <row r="721" spans="1:53" ht="14.25" x14ac:dyDescent="0.2">
      <c r="A721" s="21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</row>
    <row r="722" spans="1:53" ht="14.25" x14ac:dyDescent="0.2">
      <c r="A722" s="21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</row>
    <row r="723" spans="1:53" ht="14.25" x14ac:dyDescent="0.2">
      <c r="A723" s="21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</row>
    <row r="724" spans="1:53" ht="14.25" x14ac:dyDescent="0.2">
      <c r="A724" s="21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</row>
    <row r="725" spans="1:53" ht="14.25" x14ac:dyDescent="0.2">
      <c r="A725" s="21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</row>
    <row r="726" spans="1:53" ht="14.25" x14ac:dyDescent="0.2">
      <c r="A726" s="21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</row>
    <row r="727" spans="1:53" ht="14.25" x14ac:dyDescent="0.2">
      <c r="A727" s="21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</row>
    <row r="728" spans="1:53" ht="14.25" x14ac:dyDescent="0.2">
      <c r="A728" s="21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</row>
    <row r="729" spans="1:53" ht="14.25" x14ac:dyDescent="0.2">
      <c r="A729" s="21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</row>
    <row r="730" spans="1:53" ht="14.25" x14ac:dyDescent="0.2">
      <c r="A730" s="21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</row>
    <row r="731" spans="1:53" ht="14.25" x14ac:dyDescent="0.2">
      <c r="A731" s="21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</row>
    <row r="732" spans="1:53" ht="14.25" x14ac:dyDescent="0.2">
      <c r="A732" s="21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</row>
    <row r="733" spans="1:53" ht="14.25" x14ac:dyDescent="0.2">
      <c r="A733" s="21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</row>
    <row r="734" spans="1:53" ht="14.25" x14ac:dyDescent="0.2">
      <c r="A734" s="21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</row>
    <row r="735" spans="1:53" ht="14.25" x14ac:dyDescent="0.2">
      <c r="A735" s="21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</row>
    <row r="736" spans="1:53" ht="14.25" x14ac:dyDescent="0.2">
      <c r="A736" s="21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</row>
    <row r="737" spans="1:53" ht="14.25" x14ac:dyDescent="0.2">
      <c r="A737" s="21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</row>
    <row r="738" spans="1:53" ht="14.25" x14ac:dyDescent="0.2">
      <c r="A738" s="21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</row>
    <row r="739" spans="1:53" ht="14.25" x14ac:dyDescent="0.2">
      <c r="A739" s="21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</row>
    <row r="740" spans="1:53" ht="14.25" x14ac:dyDescent="0.2">
      <c r="A740" s="21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</row>
    <row r="741" spans="1:53" ht="14.25" x14ac:dyDescent="0.2">
      <c r="A741" s="21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</row>
    <row r="742" spans="1:53" ht="14.25" x14ac:dyDescent="0.2">
      <c r="A742" s="21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</row>
    <row r="743" spans="1:53" ht="14.25" x14ac:dyDescent="0.2">
      <c r="A743" s="21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</row>
    <row r="744" spans="1:53" ht="14.25" x14ac:dyDescent="0.2">
      <c r="A744" s="21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</row>
    <row r="745" spans="1:53" ht="14.25" x14ac:dyDescent="0.2">
      <c r="A745" s="21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</row>
    <row r="746" spans="1:53" ht="14.25" x14ac:dyDescent="0.2">
      <c r="A746" s="21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</row>
    <row r="747" spans="1:53" ht="14.25" x14ac:dyDescent="0.2">
      <c r="A747" s="21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</row>
    <row r="748" spans="1:53" ht="14.25" x14ac:dyDescent="0.2">
      <c r="A748" s="21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</row>
    <row r="749" spans="1:53" ht="14.25" x14ac:dyDescent="0.2">
      <c r="A749" s="21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</row>
    <row r="750" spans="1:53" ht="14.25" x14ac:dyDescent="0.2">
      <c r="A750" s="21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</row>
    <row r="751" spans="1:53" ht="14.25" x14ac:dyDescent="0.2">
      <c r="A751" s="21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</row>
    <row r="752" spans="1:53" ht="14.25" x14ac:dyDescent="0.2">
      <c r="A752" s="21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</row>
    <row r="753" spans="1:53" ht="14.25" x14ac:dyDescent="0.2">
      <c r="A753" s="21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</row>
    <row r="754" spans="1:53" ht="14.25" x14ac:dyDescent="0.2">
      <c r="A754" s="21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</row>
    <row r="755" spans="1:53" ht="14.25" x14ac:dyDescent="0.2">
      <c r="A755" s="21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</row>
    <row r="756" spans="1:53" ht="14.25" x14ac:dyDescent="0.2">
      <c r="A756" s="21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</row>
    <row r="757" spans="1:53" ht="14.25" x14ac:dyDescent="0.2">
      <c r="A757" s="21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</row>
    <row r="758" spans="1:53" ht="14.25" x14ac:dyDescent="0.2">
      <c r="A758" s="21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</row>
    <row r="759" spans="1:53" ht="14.25" x14ac:dyDescent="0.2">
      <c r="A759" s="21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</row>
    <row r="760" spans="1:53" ht="14.25" x14ac:dyDescent="0.2">
      <c r="A760" s="21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</row>
    <row r="761" spans="1:53" ht="14.25" x14ac:dyDescent="0.2">
      <c r="A761" s="21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</row>
    <row r="762" spans="1:53" ht="14.25" x14ac:dyDescent="0.2">
      <c r="A762" s="21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</row>
    <row r="763" spans="1:53" ht="14.25" x14ac:dyDescent="0.2">
      <c r="A763" s="21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</row>
    <row r="764" spans="1:53" ht="14.25" x14ac:dyDescent="0.2">
      <c r="A764" s="21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</row>
    <row r="765" spans="1:53" ht="14.25" x14ac:dyDescent="0.2">
      <c r="A765" s="21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</row>
    <row r="766" spans="1:53" ht="14.25" x14ac:dyDescent="0.2">
      <c r="A766" s="21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</row>
    <row r="767" spans="1:53" ht="14.25" x14ac:dyDescent="0.2">
      <c r="A767" s="21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</row>
    <row r="768" spans="1:53" ht="14.25" x14ac:dyDescent="0.2">
      <c r="A768" s="21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</row>
    <row r="769" spans="1:53" ht="14.25" x14ac:dyDescent="0.2">
      <c r="A769" s="21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</row>
    <row r="770" spans="1:53" ht="14.25" x14ac:dyDescent="0.2">
      <c r="A770" s="21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</row>
    <row r="771" spans="1:53" ht="14.25" x14ac:dyDescent="0.2">
      <c r="A771" s="21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</row>
    <row r="772" spans="1:53" ht="14.25" x14ac:dyDescent="0.2">
      <c r="A772" s="21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</row>
    <row r="773" spans="1:53" ht="14.25" x14ac:dyDescent="0.2">
      <c r="A773" s="21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</row>
    <row r="774" spans="1:53" ht="14.25" x14ac:dyDescent="0.2">
      <c r="A774" s="21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</row>
    <row r="775" spans="1:53" ht="14.25" x14ac:dyDescent="0.2">
      <c r="A775" s="21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</row>
    <row r="776" spans="1:53" ht="14.25" x14ac:dyDescent="0.2">
      <c r="A776" s="21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</row>
    <row r="777" spans="1:53" ht="14.25" x14ac:dyDescent="0.2">
      <c r="A777" s="21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</row>
    <row r="778" spans="1:53" ht="14.25" x14ac:dyDescent="0.2">
      <c r="A778" s="21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</row>
    <row r="779" spans="1:53" ht="14.25" x14ac:dyDescent="0.2">
      <c r="A779" s="21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</row>
    <row r="780" spans="1:53" ht="14.25" x14ac:dyDescent="0.2">
      <c r="A780" s="21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</row>
    <row r="781" spans="1:53" ht="14.25" x14ac:dyDescent="0.2">
      <c r="A781" s="21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</row>
    <row r="782" spans="1:53" ht="14.25" x14ac:dyDescent="0.2">
      <c r="A782" s="21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</row>
    <row r="783" spans="1:53" ht="14.25" x14ac:dyDescent="0.2">
      <c r="A783" s="21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</row>
    <row r="784" spans="1:53" ht="14.25" x14ac:dyDescent="0.2">
      <c r="A784" s="21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</row>
    <row r="785" spans="1:53" ht="14.25" x14ac:dyDescent="0.2">
      <c r="A785" s="21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</row>
    <row r="786" spans="1:53" ht="14.25" x14ac:dyDescent="0.2">
      <c r="A786" s="21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</row>
    <row r="787" spans="1:53" ht="14.25" x14ac:dyDescent="0.2">
      <c r="A787" s="21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</row>
    <row r="788" spans="1:53" ht="14.25" x14ac:dyDescent="0.2">
      <c r="A788" s="21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</row>
    <row r="789" spans="1:53" ht="14.25" x14ac:dyDescent="0.2">
      <c r="A789" s="21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</row>
    <row r="790" spans="1:53" ht="14.25" x14ac:dyDescent="0.2">
      <c r="A790" s="21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</row>
    <row r="791" spans="1:53" ht="14.25" x14ac:dyDescent="0.2">
      <c r="A791" s="21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</row>
    <row r="792" spans="1:53" ht="14.25" x14ac:dyDescent="0.2">
      <c r="A792" s="21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</row>
    <row r="793" spans="1:53" ht="14.25" x14ac:dyDescent="0.2">
      <c r="A793" s="21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</row>
    <row r="794" spans="1:53" ht="14.25" x14ac:dyDescent="0.2">
      <c r="A794" s="21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</row>
    <row r="795" spans="1:53" ht="14.25" x14ac:dyDescent="0.2">
      <c r="A795" s="21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</row>
    <row r="796" spans="1:53" ht="14.25" x14ac:dyDescent="0.2">
      <c r="A796" s="21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</row>
    <row r="797" spans="1:53" ht="14.25" x14ac:dyDescent="0.2">
      <c r="A797" s="21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</row>
    <row r="798" spans="1:53" ht="14.25" x14ac:dyDescent="0.2">
      <c r="A798" s="21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</row>
    <row r="799" spans="1:53" ht="14.25" x14ac:dyDescent="0.2">
      <c r="A799" s="21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</row>
    <row r="800" spans="1:53" ht="14.25" x14ac:dyDescent="0.2">
      <c r="A800" s="21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</row>
    <row r="801" spans="1:53" ht="14.25" x14ac:dyDescent="0.2">
      <c r="A801" s="21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</row>
    <row r="802" spans="1:53" ht="14.25" x14ac:dyDescent="0.2">
      <c r="A802" s="21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</row>
    <row r="803" spans="1:53" ht="14.25" x14ac:dyDescent="0.2">
      <c r="A803" s="21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</row>
    <row r="804" spans="1:53" ht="14.25" x14ac:dyDescent="0.2">
      <c r="A804" s="21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</row>
    <row r="805" spans="1:53" ht="14.25" x14ac:dyDescent="0.2">
      <c r="A805" s="21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</row>
    <row r="806" spans="1:53" ht="14.25" x14ac:dyDescent="0.2">
      <c r="A806" s="21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</row>
    <row r="807" spans="1:53" ht="14.25" x14ac:dyDescent="0.2">
      <c r="A807" s="21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</row>
    <row r="808" spans="1:53" ht="14.25" x14ac:dyDescent="0.2">
      <c r="A808" s="21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</row>
    <row r="809" spans="1:53" ht="14.25" x14ac:dyDescent="0.2">
      <c r="A809" s="21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</row>
    <row r="810" spans="1:53" ht="14.25" x14ac:dyDescent="0.2">
      <c r="A810" s="21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</row>
    <row r="811" spans="1:53" ht="14.25" x14ac:dyDescent="0.2">
      <c r="A811" s="21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</row>
    <row r="812" spans="1:53" ht="14.25" x14ac:dyDescent="0.2">
      <c r="A812" s="21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</row>
    <row r="813" spans="1:53" ht="14.25" x14ac:dyDescent="0.2">
      <c r="A813" s="21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</row>
    <row r="814" spans="1:53" ht="14.25" x14ac:dyDescent="0.2">
      <c r="A814" s="21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</row>
    <row r="815" spans="1:53" ht="14.25" x14ac:dyDescent="0.2">
      <c r="A815" s="21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</row>
    <row r="816" spans="1:53" ht="14.25" x14ac:dyDescent="0.2">
      <c r="A816" s="21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</row>
    <row r="817" spans="1:53" ht="14.25" x14ac:dyDescent="0.2">
      <c r="A817" s="21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</row>
    <row r="818" spans="1:53" ht="14.25" x14ac:dyDescent="0.2">
      <c r="A818" s="21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</row>
    <row r="819" spans="1:53" ht="14.25" x14ac:dyDescent="0.2">
      <c r="A819" s="21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</row>
    <row r="820" spans="1:53" ht="14.25" x14ac:dyDescent="0.2">
      <c r="A820" s="21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</row>
    <row r="821" spans="1:53" ht="14.25" x14ac:dyDescent="0.2">
      <c r="A821" s="21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</row>
    <row r="822" spans="1:53" ht="14.25" x14ac:dyDescent="0.2">
      <c r="A822" s="21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</row>
    <row r="823" spans="1:53" ht="14.25" x14ac:dyDescent="0.2">
      <c r="A823" s="21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</row>
    <row r="824" spans="1:53" ht="14.25" x14ac:dyDescent="0.2">
      <c r="A824" s="21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</row>
    <row r="825" spans="1:53" ht="14.25" x14ac:dyDescent="0.2">
      <c r="A825" s="21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</row>
    <row r="826" spans="1:53" ht="14.25" x14ac:dyDescent="0.2">
      <c r="A826" s="21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</row>
    <row r="827" spans="1:53" ht="14.25" x14ac:dyDescent="0.2">
      <c r="A827" s="21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</row>
    <row r="828" spans="1:53" ht="14.25" x14ac:dyDescent="0.2">
      <c r="A828" s="21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</row>
    <row r="829" spans="1:53" ht="14.25" x14ac:dyDescent="0.2">
      <c r="A829" s="21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</row>
    <row r="830" spans="1:53" ht="14.25" x14ac:dyDescent="0.2">
      <c r="A830" s="21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</row>
    <row r="831" spans="1:53" ht="14.25" x14ac:dyDescent="0.2">
      <c r="A831" s="21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</row>
    <row r="832" spans="1:53" ht="14.25" x14ac:dyDescent="0.2">
      <c r="A832" s="21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</row>
    <row r="833" spans="1:53" ht="14.25" x14ac:dyDescent="0.2">
      <c r="A833" s="21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</row>
    <row r="834" spans="1:53" ht="14.25" x14ac:dyDescent="0.2">
      <c r="A834" s="21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</row>
    <row r="835" spans="1:53" ht="14.25" x14ac:dyDescent="0.2">
      <c r="A835" s="21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</row>
    <row r="836" spans="1:53" ht="14.25" x14ac:dyDescent="0.2">
      <c r="A836" s="21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</row>
    <row r="837" spans="1:53" ht="14.25" x14ac:dyDescent="0.2">
      <c r="A837" s="21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</row>
    <row r="838" spans="1:53" ht="14.25" x14ac:dyDescent="0.2">
      <c r="A838" s="21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</row>
    <row r="839" spans="1:53" ht="14.25" x14ac:dyDescent="0.2">
      <c r="A839" s="21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</row>
    <row r="840" spans="1:53" ht="14.25" x14ac:dyDescent="0.2">
      <c r="A840" s="21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</row>
    <row r="841" spans="1:53" ht="14.25" x14ac:dyDescent="0.2">
      <c r="A841" s="21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</row>
    <row r="842" spans="1:53" ht="14.25" x14ac:dyDescent="0.2">
      <c r="A842" s="21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</row>
    <row r="843" spans="1:53" ht="14.25" x14ac:dyDescent="0.2">
      <c r="A843" s="21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</row>
    <row r="844" spans="1:53" ht="14.25" x14ac:dyDescent="0.2">
      <c r="A844" s="21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</row>
    <row r="845" spans="1:53" ht="14.25" x14ac:dyDescent="0.2">
      <c r="A845" s="21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</row>
    <row r="846" spans="1:53" ht="14.25" x14ac:dyDescent="0.2">
      <c r="A846" s="21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</row>
    <row r="847" spans="1:53" ht="14.25" x14ac:dyDescent="0.2">
      <c r="A847" s="21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</row>
    <row r="848" spans="1:53" ht="14.25" x14ac:dyDescent="0.2">
      <c r="A848" s="21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</row>
    <row r="849" spans="1:53" ht="14.25" x14ac:dyDescent="0.2">
      <c r="A849" s="21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</row>
    <row r="850" spans="1:53" ht="14.25" x14ac:dyDescent="0.2">
      <c r="A850" s="21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</row>
    <row r="851" spans="1:53" ht="14.25" x14ac:dyDescent="0.2">
      <c r="A851" s="21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</row>
    <row r="852" spans="1:53" ht="14.25" x14ac:dyDescent="0.2">
      <c r="A852" s="21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</row>
    <row r="853" spans="1:53" ht="14.25" x14ac:dyDescent="0.2">
      <c r="A853" s="21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</row>
    <row r="854" spans="1:53" ht="14.25" x14ac:dyDescent="0.2">
      <c r="A854" s="21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</row>
    <row r="855" spans="1:53" ht="14.25" x14ac:dyDescent="0.2">
      <c r="A855" s="21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</row>
    <row r="856" spans="1:53" ht="14.25" x14ac:dyDescent="0.2">
      <c r="A856" s="21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</row>
    <row r="857" spans="1:53" ht="14.25" x14ac:dyDescent="0.2">
      <c r="A857" s="21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</row>
    <row r="858" spans="1:53" ht="14.25" x14ac:dyDescent="0.2">
      <c r="A858" s="21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</row>
    <row r="859" spans="1:53" ht="14.25" x14ac:dyDescent="0.2">
      <c r="A859" s="21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</row>
    <row r="860" spans="1:53" ht="14.25" x14ac:dyDescent="0.2">
      <c r="A860" s="21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</row>
    <row r="861" spans="1:53" ht="14.25" x14ac:dyDescent="0.2">
      <c r="A861" s="21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</row>
    <row r="862" spans="1:53" ht="14.25" x14ac:dyDescent="0.2">
      <c r="A862" s="21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</row>
    <row r="863" spans="1:53" ht="14.25" x14ac:dyDescent="0.2">
      <c r="A863" s="21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</row>
    <row r="864" spans="1:53" ht="14.25" x14ac:dyDescent="0.2">
      <c r="A864" s="21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</row>
    <row r="865" spans="1:53" ht="14.25" x14ac:dyDescent="0.2">
      <c r="A865" s="21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</row>
    <row r="866" spans="1:53" ht="14.25" x14ac:dyDescent="0.2">
      <c r="A866" s="21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</row>
    <row r="867" spans="1:53" ht="14.25" x14ac:dyDescent="0.2">
      <c r="A867" s="21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</row>
    <row r="868" spans="1:53" ht="14.25" x14ac:dyDescent="0.2">
      <c r="A868" s="21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</row>
    <row r="869" spans="1:53" ht="14.25" x14ac:dyDescent="0.2">
      <c r="A869" s="21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</row>
    <row r="870" spans="1:53" ht="14.25" x14ac:dyDescent="0.2">
      <c r="A870" s="21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</row>
    <row r="871" spans="1:53" ht="14.25" x14ac:dyDescent="0.2">
      <c r="A871" s="21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</row>
    <row r="872" spans="1:53" ht="14.25" x14ac:dyDescent="0.2">
      <c r="A872" s="21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</row>
    <row r="873" spans="1:53" ht="14.25" x14ac:dyDescent="0.2">
      <c r="A873" s="21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</row>
    <row r="874" spans="1:53" ht="14.25" x14ac:dyDescent="0.2">
      <c r="A874" s="21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</row>
    <row r="875" spans="1:53" ht="14.25" x14ac:dyDescent="0.2">
      <c r="A875" s="21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</row>
    <row r="876" spans="1:53" ht="14.25" x14ac:dyDescent="0.2">
      <c r="A876" s="21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</row>
    <row r="877" spans="1:53" ht="14.25" x14ac:dyDescent="0.2">
      <c r="A877" s="21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</row>
    <row r="878" spans="1:53" ht="14.25" x14ac:dyDescent="0.2">
      <c r="A878" s="21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</row>
    <row r="879" spans="1:53" ht="14.25" x14ac:dyDescent="0.2">
      <c r="A879" s="21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</row>
    <row r="880" spans="1:53" ht="14.25" x14ac:dyDescent="0.2">
      <c r="A880" s="21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</row>
    <row r="881" spans="1:53" ht="14.25" x14ac:dyDescent="0.2">
      <c r="A881" s="21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</row>
    <row r="882" spans="1:53" ht="14.25" x14ac:dyDescent="0.2">
      <c r="A882" s="21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</row>
    <row r="883" spans="1:53" ht="14.25" x14ac:dyDescent="0.2">
      <c r="A883" s="21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</row>
    <row r="884" spans="1:53" ht="14.25" x14ac:dyDescent="0.2">
      <c r="A884" s="21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</row>
    <row r="885" spans="1:53" ht="14.25" x14ac:dyDescent="0.2">
      <c r="A885" s="21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</row>
    <row r="886" spans="1:53" ht="14.25" x14ac:dyDescent="0.2">
      <c r="A886" s="21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</row>
    <row r="887" spans="1:53" ht="14.25" x14ac:dyDescent="0.2">
      <c r="A887" s="21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</row>
    <row r="888" spans="1:53" ht="14.25" x14ac:dyDescent="0.2">
      <c r="A888" s="21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</row>
    <row r="889" spans="1:53" ht="14.25" x14ac:dyDescent="0.2">
      <c r="A889" s="21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</row>
    <row r="890" spans="1:53" ht="14.25" x14ac:dyDescent="0.2">
      <c r="A890" s="21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</row>
    <row r="891" spans="1:53" ht="14.25" x14ac:dyDescent="0.2">
      <c r="A891" s="21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</row>
    <row r="892" spans="1:53" ht="14.25" x14ac:dyDescent="0.2">
      <c r="A892" s="21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</row>
    <row r="893" spans="1:53" ht="14.25" x14ac:dyDescent="0.2">
      <c r="A893" s="21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</row>
    <row r="894" spans="1:53" ht="14.25" x14ac:dyDescent="0.2">
      <c r="A894" s="21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</row>
    <row r="895" spans="1:53" ht="14.25" x14ac:dyDescent="0.2">
      <c r="A895" s="21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</row>
    <row r="896" spans="1:53" ht="14.25" x14ac:dyDescent="0.2">
      <c r="A896" s="21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</row>
    <row r="897" spans="1:53" ht="14.25" x14ac:dyDescent="0.2">
      <c r="A897" s="21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</row>
    <row r="898" spans="1:53" ht="14.25" x14ac:dyDescent="0.2">
      <c r="A898" s="21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</row>
    <row r="899" spans="1:53" ht="14.25" x14ac:dyDescent="0.2">
      <c r="A899" s="21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</row>
    <row r="900" spans="1:53" ht="14.25" x14ac:dyDescent="0.2">
      <c r="A900" s="21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</row>
    <row r="901" spans="1:53" ht="14.25" x14ac:dyDescent="0.2">
      <c r="A901" s="21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</row>
    <row r="902" spans="1:53" ht="14.25" x14ac:dyDescent="0.2">
      <c r="A902" s="21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</row>
    <row r="903" spans="1:53" ht="14.25" x14ac:dyDescent="0.2">
      <c r="A903" s="21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</row>
    <row r="904" spans="1:53" ht="14.25" x14ac:dyDescent="0.2">
      <c r="A904" s="21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</row>
    <row r="905" spans="1:53" ht="14.25" x14ac:dyDescent="0.2">
      <c r="A905" s="21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</row>
    <row r="906" spans="1:53" ht="14.25" x14ac:dyDescent="0.2">
      <c r="A906" s="21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</row>
    <row r="907" spans="1:53" ht="14.25" x14ac:dyDescent="0.2">
      <c r="A907" s="21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</row>
    <row r="908" spans="1:53" ht="14.25" x14ac:dyDescent="0.2">
      <c r="A908" s="21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</row>
    <row r="909" spans="1:53" ht="14.25" x14ac:dyDescent="0.2">
      <c r="A909" s="21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</row>
    <row r="910" spans="1:53" ht="14.25" x14ac:dyDescent="0.2">
      <c r="A910" s="21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</row>
    <row r="911" spans="1:53" ht="14.25" x14ac:dyDescent="0.2">
      <c r="A911" s="21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</row>
    <row r="912" spans="1:53" ht="14.25" x14ac:dyDescent="0.2">
      <c r="A912" s="21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</row>
    <row r="913" spans="1:53" ht="14.25" x14ac:dyDescent="0.2">
      <c r="A913" s="21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</row>
    <row r="914" spans="1:53" ht="14.25" x14ac:dyDescent="0.2">
      <c r="A914" s="21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</row>
    <row r="915" spans="1:53" ht="14.25" x14ac:dyDescent="0.2">
      <c r="A915" s="21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</row>
    <row r="916" spans="1:53" ht="14.25" x14ac:dyDescent="0.2">
      <c r="A916" s="21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</row>
    <row r="917" spans="1:53" ht="14.25" x14ac:dyDescent="0.2">
      <c r="A917" s="21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</row>
    <row r="918" spans="1:53" ht="14.25" x14ac:dyDescent="0.2">
      <c r="A918" s="21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</row>
    <row r="919" spans="1:53" ht="14.25" x14ac:dyDescent="0.2">
      <c r="A919" s="21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</row>
    <row r="920" spans="1:53" ht="14.25" x14ac:dyDescent="0.2">
      <c r="A920" s="21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</row>
    <row r="921" spans="1:53" ht="14.25" x14ac:dyDescent="0.2">
      <c r="A921" s="21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</row>
    <row r="922" spans="1:53" ht="14.25" x14ac:dyDescent="0.2">
      <c r="A922" s="21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</row>
    <row r="923" spans="1:53" ht="14.25" x14ac:dyDescent="0.2">
      <c r="A923" s="21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</row>
    <row r="924" spans="1:53" ht="14.25" x14ac:dyDescent="0.2">
      <c r="A924" s="21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</row>
    <row r="925" spans="1:53" ht="14.25" x14ac:dyDescent="0.2">
      <c r="A925" s="21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</row>
    <row r="926" spans="1:53" ht="14.25" x14ac:dyDescent="0.2">
      <c r="A926" s="21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</row>
    <row r="927" spans="1:53" ht="14.25" x14ac:dyDescent="0.2">
      <c r="A927" s="21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</row>
    <row r="928" spans="1:53" ht="14.25" x14ac:dyDescent="0.2">
      <c r="A928" s="21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</row>
    <row r="929" spans="1:53" ht="14.25" x14ac:dyDescent="0.2">
      <c r="A929" s="21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</row>
    <row r="930" spans="1:53" ht="14.25" x14ac:dyDescent="0.2">
      <c r="A930" s="21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</row>
    <row r="931" spans="1:53" ht="14.25" x14ac:dyDescent="0.2">
      <c r="A931" s="21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</row>
    <row r="932" spans="1:53" ht="14.25" x14ac:dyDescent="0.2">
      <c r="A932" s="21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</row>
    <row r="933" spans="1:53" ht="14.25" x14ac:dyDescent="0.2">
      <c r="A933" s="21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</row>
    <row r="934" spans="1:53" ht="14.25" x14ac:dyDescent="0.2">
      <c r="A934" s="21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</row>
    <row r="935" spans="1:53" ht="14.25" x14ac:dyDescent="0.2">
      <c r="A935" s="21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</row>
    <row r="936" spans="1:53" ht="14.25" x14ac:dyDescent="0.2">
      <c r="A936" s="21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</row>
    <row r="937" spans="1:53" ht="14.25" x14ac:dyDescent="0.2">
      <c r="A937" s="21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</row>
    <row r="938" spans="1:53" ht="14.25" x14ac:dyDescent="0.2">
      <c r="A938" s="21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</row>
    <row r="939" spans="1:53" ht="14.25" x14ac:dyDescent="0.2">
      <c r="A939" s="21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</row>
    <row r="940" spans="1:53" ht="14.25" x14ac:dyDescent="0.2">
      <c r="A940" s="21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</row>
    <row r="941" spans="1:53" ht="14.25" x14ac:dyDescent="0.2">
      <c r="A941" s="21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</row>
    <row r="942" spans="1:53" ht="14.25" x14ac:dyDescent="0.2">
      <c r="A942" s="21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</row>
    <row r="943" spans="1:53" ht="14.25" x14ac:dyDescent="0.2">
      <c r="A943" s="21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</row>
    <row r="944" spans="1:53" ht="14.25" x14ac:dyDescent="0.2">
      <c r="A944" s="21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</row>
    <row r="945" spans="1:53" ht="14.25" x14ac:dyDescent="0.2">
      <c r="A945" s="21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</row>
    <row r="946" spans="1:53" ht="14.25" x14ac:dyDescent="0.2">
      <c r="A946" s="21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</row>
    <row r="947" spans="1:53" ht="14.25" x14ac:dyDescent="0.2">
      <c r="A947" s="21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</row>
    <row r="948" spans="1:53" ht="14.25" x14ac:dyDescent="0.2">
      <c r="A948" s="21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</row>
    <row r="949" spans="1:53" ht="14.25" x14ac:dyDescent="0.2">
      <c r="A949" s="21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</row>
    <row r="950" spans="1:53" ht="14.25" x14ac:dyDescent="0.2">
      <c r="A950" s="21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</row>
    <row r="951" spans="1:53" ht="14.25" x14ac:dyDescent="0.2">
      <c r="A951" s="21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</row>
    <row r="952" spans="1:53" ht="14.25" x14ac:dyDescent="0.2">
      <c r="A952" s="21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</row>
    <row r="953" spans="1:53" ht="14.25" x14ac:dyDescent="0.2">
      <c r="A953" s="21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</row>
    <row r="954" spans="1:53" ht="14.25" x14ac:dyDescent="0.2">
      <c r="A954" s="21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</row>
    <row r="955" spans="1:53" ht="14.25" x14ac:dyDescent="0.2">
      <c r="A955" s="21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</row>
    <row r="956" spans="1:53" ht="14.25" x14ac:dyDescent="0.2">
      <c r="A956" s="21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</row>
    <row r="957" spans="1:53" ht="14.25" x14ac:dyDescent="0.2">
      <c r="A957" s="21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</row>
    <row r="958" spans="1:53" ht="14.25" x14ac:dyDescent="0.2">
      <c r="A958" s="21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</row>
    <row r="959" spans="1:53" ht="14.25" x14ac:dyDescent="0.2">
      <c r="A959" s="21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</row>
    <row r="960" spans="1:53" ht="14.25" x14ac:dyDescent="0.2">
      <c r="A960" s="21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</row>
    <row r="961" spans="1:53" ht="14.25" x14ac:dyDescent="0.2">
      <c r="A961" s="21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</row>
    <row r="962" spans="1:53" ht="14.25" x14ac:dyDescent="0.2">
      <c r="A962" s="21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</row>
    <row r="963" spans="1:53" ht="14.25" x14ac:dyDescent="0.2">
      <c r="A963" s="21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</row>
    <row r="964" spans="1:53" ht="14.25" x14ac:dyDescent="0.2">
      <c r="A964" s="21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</row>
    <row r="965" spans="1:53" ht="14.25" x14ac:dyDescent="0.2">
      <c r="A965" s="21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</row>
    <row r="966" spans="1:53" ht="14.25" x14ac:dyDescent="0.2">
      <c r="A966" s="21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</row>
    <row r="967" spans="1:53" ht="14.25" x14ac:dyDescent="0.2">
      <c r="A967" s="21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</row>
    <row r="968" spans="1:53" ht="14.25" x14ac:dyDescent="0.2">
      <c r="A968" s="21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</row>
    <row r="969" spans="1:53" ht="14.25" x14ac:dyDescent="0.2">
      <c r="A969" s="21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</row>
    <row r="970" spans="1:53" ht="14.25" x14ac:dyDescent="0.2">
      <c r="A970" s="21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</row>
    <row r="971" spans="1:53" ht="14.25" x14ac:dyDescent="0.2">
      <c r="A971" s="21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</row>
    <row r="972" spans="1:53" ht="14.25" x14ac:dyDescent="0.2">
      <c r="A972" s="21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</row>
    <row r="973" spans="1:53" ht="14.25" x14ac:dyDescent="0.2">
      <c r="A973" s="21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</row>
    <row r="974" spans="1:53" ht="14.25" x14ac:dyDescent="0.2">
      <c r="A974" s="21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</row>
    <row r="975" spans="1:53" ht="14.25" x14ac:dyDescent="0.2">
      <c r="A975" s="21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</row>
    <row r="976" spans="1:53" ht="14.25" x14ac:dyDescent="0.2">
      <c r="A976" s="21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</row>
    <row r="977" spans="1:53" ht="14.25" x14ac:dyDescent="0.2">
      <c r="A977" s="21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</row>
    <row r="978" spans="1:53" ht="14.25" x14ac:dyDescent="0.2">
      <c r="A978" s="21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</row>
    <row r="979" spans="1:53" ht="14.25" x14ac:dyDescent="0.2">
      <c r="A979" s="21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</row>
    <row r="980" spans="1:53" ht="14.25" x14ac:dyDescent="0.2">
      <c r="A980" s="21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</row>
    <row r="981" spans="1:53" ht="14.25" x14ac:dyDescent="0.2">
      <c r="A981" s="21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</row>
    <row r="982" spans="1:53" ht="14.25" x14ac:dyDescent="0.2">
      <c r="A982" s="21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</row>
    <row r="983" spans="1:53" ht="14.25" x14ac:dyDescent="0.2">
      <c r="A983" s="21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</row>
    <row r="984" spans="1:53" ht="14.25" x14ac:dyDescent="0.2">
      <c r="A984" s="21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</row>
    <row r="985" spans="1:53" ht="14.25" x14ac:dyDescent="0.2">
      <c r="A985" s="21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</row>
    <row r="986" spans="1:53" ht="14.25" x14ac:dyDescent="0.2">
      <c r="A986" s="21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</row>
    <row r="987" spans="1:53" ht="14.25" x14ac:dyDescent="0.2">
      <c r="A987" s="21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</row>
    <row r="988" spans="1:53" ht="14.25" x14ac:dyDescent="0.2">
      <c r="A988" s="21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</row>
    <row r="989" spans="1:53" ht="14.25" x14ac:dyDescent="0.2">
      <c r="A989" s="21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</row>
    <row r="990" spans="1:53" ht="14.25" x14ac:dyDescent="0.2">
      <c r="A990" s="21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</row>
    <row r="991" spans="1:53" ht="14.25" x14ac:dyDescent="0.2">
      <c r="A991" s="21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</row>
    <row r="992" spans="1:53" ht="14.25" x14ac:dyDescent="0.2">
      <c r="A992" s="21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</row>
    <row r="993" spans="1:53" ht="14.25" x14ac:dyDescent="0.2">
      <c r="A993" s="21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</row>
    <row r="994" spans="1:53" ht="14.25" x14ac:dyDescent="0.2">
      <c r="A994" s="21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</row>
    <row r="995" spans="1:53" ht="14.25" x14ac:dyDescent="0.2">
      <c r="A995" s="21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</row>
    <row r="996" spans="1:53" ht="14.25" x14ac:dyDescent="0.2">
      <c r="A996" s="21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</row>
    <row r="997" spans="1:53" ht="14.25" x14ac:dyDescent="0.2">
      <c r="A997" s="21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</row>
    <row r="998" spans="1:53" ht="14.25" x14ac:dyDescent="0.2">
      <c r="A998" s="21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</row>
    <row r="999" spans="1:53" ht="14.25" x14ac:dyDescent="0.2">
      <c r="A999" s="21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</row>
    <row r="1000" spans="1:53" ht="14.25" x14ac:dyDescent="0.2">
      <c r="A1000" s="21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</row>
    <row r="1001" spans="1:53" ht="14.25" x14ac:dyDescent="0.2">
      <c r="A1001" s="21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</row>
    <row r="1002" spans="1:53" ht="14.25" x14ac:dyDescent="0.2">
      <c r="A1002" s="21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</row>
    <row r="1003" spans="1:53" ht="14.25" x14ac:dyDescent="0.2">
      <c r="A1003" s="21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</row>
    <row r="1004" spans="1:53" ht="14.25" x14ac:dyDescent="0.2">
      <c r="A1004" s="21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</row>
    <row r="1005" spans="1:53" ht="14.25" x14ac:dyDescent="0.2">
      <c r="A1005" s="21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</row>
    <row r="1006" spans="1:53" ht="14.25" x14ac:dyDescent="0.2">
      <c r="A1006" s="21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</row>
    <row r="1007" spans="1:53" ht="14.25" x14ac:dyDescent="0.2">
      <c r="A1007" s="21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</row>
    <row r="1008" spans="1:53" ht="14.25" x14ac:dyDescent="0.2">
      <c r="A1008" s="21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</row>
    <row r="1009" spans="1:53" ht="14.25" x14ac:dyDescent="0.2">
      <c r="A1009" s="21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</row>
    <row r="1010" spans="1:53" ht="14.25" x14ac:dyDescent="0.2">
      <c r="A1010" s="21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</row>
    <row r="1011" spans="1:53" ht="14.25" x14ac:dyDescent="0.2">
      <c r="A1011" s="21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</row>
    <row r="1012" spans="1:53" ht="14.25" x14ac:dyDescent="0.2">
      <c r="A1012" s="21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</row>
    <row r="1013" spans="1:53" ht="14.25" x14ac:dyDescent="0.2">
      <c r="A1013" s="21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</row>
    <row r="1014" spans="1:53" ht="14.25" x14ac:dyDescent="0.2">
      <c r="A1014" s="21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</row>
    <row r="1015" spans="1:53" ht="14.25" x14ac:dyDescent="0.2">
      <c r="A1015" s="21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</row>
    <row r="1016" spans="1:53" ht="14.25" x14ac:dyDescent="0.2">
      <c r="A1016" s="21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</row>
    <row r="1017" spans="1:53" ht="14.25" x14ac:dyDescent="0.2">
      <c r="A1017" s="21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</row>
    <row r="1018" spans="1:53" ht="14.25" x14ac:dyDescent="0.2">
      <c r="A1018" s="21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</row>
    <row r="1019" spans="1:53" ht="14.25" x14ac:dyDescent="0.2">
      <c r="A1019" s="21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</row>
    <row r="1020" spans="1:53" ht="14.25" x14ac:dyDescent="0.2">
      <c r="A1020" s="21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</row>
    <row r="1021" spans="1:53" ht="14.25" x14ac:dyDescent="0.2">
      <c r="A1021" s="21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</row>
    <row r="1022" spans="1:53" ht="14.25" x14ac:dyDescent="0.2">
      <c r="A1022" s="21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</row>
    <row r="1023" spans="1:53" ht="14.25" x14ac:dyDescent="0.2">
      <c r="A1023" s="21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</row>
    <row r="1024" spans="1:53" ht="14.25" x14ac:dyDescent="0.2">
      <c r="A1024" s="21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</row>
    <row r="1025" spans="1:53" ht="14.25" x14ac:dyDescent="0.2">
      <c r="A1025" s="21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</row>
    <row r="1026" spans="1:53" ht="14.25" x14ac:dyDescent="0.2">
      <c r="A1026" s="21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</row>
    <row r="1027" spans="1:53" ht="14.25" x14ac:dyDescent="0.2">
      <c r="A1027" s="21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</row>
    <row r="1028" spans="1:53" ht="14.25" x14ac:dyDescent="0.2">
      <c r="A1028" s="21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</row>
    <row r="1029" spans="1:53" ht="14.25" x14ac:dyDescent="0.2">
      <c r="A1029" s="21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</row>
    <row r="1030" spans="1:53" ht="14.25" x14ac:dyDescent="0.2">
      <c r="A1030" s="21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</row>
    <row r="1031" spans="1:53" ht="14.25" x14ac:dyDescent="0.2">
      <c r="A1031" s="21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</row>
    <row r="1032" spans="1:53" ht="14.25" x14ac:dyDescent="0.2">
      <c r="A1032" s="21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</row>
    <row r="1033" spans="1:53" ht="14.25" x14ac:dyDescent="0.2">
      <c r="A1033" s="21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</row>
    <row r="1034" spans="1:53" ht="14.25" x14ac:dyDescent="0.2">
      <c r="A1034" s="21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</row>
    <row r="1035" spans="1:53" ht="14.25" x14ac:dyDescent="0.2">
      <c r="A1035" s="21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</row>
    <row r="1036" spans="1:53" ht="14.25" x14ac:dyDescent="0.2">
      <c r="A1036" s="21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</row>
    <row r="1037" spans="1:53" ht="14.25" x14ac:dyDescent="0.2">
      <c r="A1037" s="21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</row>
    <row r="1038" spans="1:53" ht="14.25" x14ac:dyDescent="0.2">
      <c r="A1038" s="21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</row>
    <row r="1039" spans="1:53" ht="14.25" x14ac:dyDescent="0.2">
      <c r="A1039" s="21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</row>
    <row r="1040" spans="1:53" ht="14.25" x14ac:dyDescent="0.2">
      <c r="A1040" s="21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</row>
    <row r="1041" spans="1:53" ht="14.25" x14ac:dyDescent="0.2">
      <c r="A1041" s="21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</row>
    <row r="1042" spans="1:53" ht="14.25" x14ac:dyDescent="0.2">
      <c r="A1042" s="21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</row>
    <row r="1043" spans="1:53" ht="14.25" x14ac:dyDescent="0.2">
      <c r="A1043" s="21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</row>
    <row r="1044" spans="1:53" ht="14.25" x14ac:dyDescent="0.2">
      <c r="A1044" s="21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</row>
    <row r="1045" spans="1:53" ht="14.25" x14ac:dyDescent="0.2">
      <c r="A1045" s="21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</row>
    <row r="1046" spans="1:53" ht="14.25" x14ac:dyDescent="0.2">
      <c r="A1046" s="21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</row>
    <row r="1047" spans="1:53" ht="14.25" x14ac:dyDescent="0.2">
      <c r="A1047" s="21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</row>
    <row r="1048" spans="1:53" ht="14.25" x14ac:dyDescent="0.2">
      <c r="A1048" s="21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</row>
    <row r="1049" spans="1:53" ht="14.25" x14ac:dyDescent="0.2">
      <c r="A1049" s="21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</row>
    <row r="1050" spans="1:53" ht="14.25" x14ac:dyDescent="0.2">
      <c r="A1050" s="21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</row>
    <row r="1051" spans="1:53" ht="14.25" x14ac:dyDescent="0.2">
      <c r="A1051" s="21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</row>
    <row r="1052" spans="1:53" ht="14.25" x14ac:dyDescent="0.2">
      <c r="A1052" s="21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</row>
    <row r="1053" spans="1:53" ht="14.25" x14ac:dyDescent="0.2">
      <c r="A1053" s="21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</row>
    <row r="1054" spans="1:53" ht="14.25" x14ac:dyDescent="0.2">
      <c r="A1054" s="21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</row>
    <row r="1055" spans="1:53" ht="14.25" x14ac:dyDescent="0.2">
      <c r="A1055" s="21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</row>
    <row r="1056" spans="1:53" ht="14.25" x14ac:dyDescent="0.2">
      <c r="A1056" s="21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</row>
    <row r="1057" spans="1:53" ht="14.25" x14ac:dyDescent="0.2">
      <c r="A1057" s="21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</row>
    <row r="1058" spans="1:53" ht="14.25" x14ac:dyDescent="0.2">
      <c r="A1058" s="21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</row>
  </sheetData>
  <sortState ref="A9:BB73">
    <sortCondition ref="AJ9:AJ73"/>
  </sortState>
  <mergeCells count="31">
    <mergeCell ref="AP88:AR88"/>
    <mergeCell ref="A75:AL75"/>
    <mergeCell ref="AM75:AO75"/>
    <mergeCell ref="AP75:AR75"/>
    <mergeCell ref="A76:AL76"/>
    <mergeCell ref="AM76:AO76"/>
    <mergeCell ref="AP76:AR76"/>
    <mergeCell ref="AM77:AR77"/>
    <mergeCell ref="Q6:Q7"/>
    <mergeCell ref="R6:T6"/>
    <mergeCell ref="A77:AL77"/>
    <mergeCell ref="A88:AL88"/>
    <mergeCell ref="AM88:AO88"/>
    <mergeCell ref="A6:A7"/>
    <mergeCell ref="B6:B7"/>
    <mergeCell ref="C6:C7"/>
    <mergeCell ref="D6:D7"/>
    <mergeCell ref="E6:P6"/>
    <mergeCell ref="A79:V79"/>
    <mergeCell ref="A8:W8"/>
    <mergeCell ref="AP6:AR6"/>
    <mergeCell ref="AS6:AS7"/>
    <mergeCell ref="AT6:AY6"/>
    <mergeCell ref="AZ6:AZ7"/>
    <mergeCell ref="U6:U7"/>
    <mergeCell ref="V6:V7"/>
    <mergeCell ref="W6:W7"/>
    <mergeCell ref="X6:X7"/>
    <mergeCell ref="Y6:AK6"/>
    <mergeCell ref="AL6:AL7"/>
    <mergeCell ref="AM6:AO6"/>
  </mergeCells>
  <phoneticPr fontId="5" type="noConversion"/>
  <pageMargins left="0.17013888888888901" right="0.17013888888888901" top="1" bottom="1" header="0" footer="0"/>
  <pageSetup paperSize="5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W80:W87 W9:W74</xm:sqref>
        </x14:dataValidation>
        <x14:dataValidation type="list" allowBlank="1">
          <x14:formula1>
            <xm:f>Sheet1!$A$1:$A$19</xm:f>
          </x14:formula1>
          <xm:sqref>X80:X87 X9:X74</xm:sqref>
        </x14:dataValidation>
        <x14:dataValidation type="list" allowBlank="1">
          <x14:formula1>
            <xm:f>Sheet1!$B$1:$B$6</xm:f>
          </x14:formula1>
          <xm:sqref>AL80:AL87 AL9:AL74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3" width="42.5703125" customWidth="1"/>
    <col min="4" max="26" width="8.5703125" customWidth="1"/>
  </cols>
  <sheetData>
    <row r="1" spans="1:26" ht="12.75" customHeight="1" x14ac:dyDescent="0.2">
      <c r="A1" s="1" t="s">
        <v>49</v>
      </c>
      <c r="B1" s="1" t="s">
        <v>50</v>
      </c>
      <c r="C1" s="1" t="s">
        <v>51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52</v>
      </c>
      <c r="B2" s="1" t="s">
        <v>53</v>
      </c>
      <c r="C2" s="1" t="s">
        <v>54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55</v>
      </c>
      <c r="B3" s="1" t="s">
        <v>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57</v>
      </c>
      <c r="B4" s="1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59</v>
      </c>
      <c r="B5" s="1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 t="s">
        <v>61</v>
      </c>
      <c r="B6" s="1" t="s">
        <v>62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 t="s">
        <v>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 t="s">
        <v>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 t="s">
        <v>65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 t="s">
        <v>66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 t="s">
        <v>67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 t="s">
        <v>68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 t="s">
        <v>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 t="s">
        <v>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 t="s">
        <v>71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 t="s">
        <v>72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 t="s">
        <v>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 t="s">
        <v>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 t="s">
        <v>75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PC</cp:lastModifiedBy>
  <cp:lastPrinted>2023-05-03T07:39:59Z</cp:lastPrinted>
  <dcterms:created xsi:type="dcterms:W3CDTF">2022-07-05T02:39:13Z</dcterms:created>
  <dcterms:modified xsi:type="dcterms:W3CDTF">2023-06-27T09:08:15Z</dcterms:modified>
</cp:coreProperties>
</file>