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ABAC2 FILES\2023 FILES\RECURING REPORTS\PMR\PABAC2 PMR JAN TO JUN 2023\"/>
    </mc:Choice>
  </mc:AlternateContent>
  <bookViews>
    <workbookView xWindow="12990" yWindow="4920" windowWidth="7500" windowHeight="6000"/>
  </bookViews>
  <sheets>
    <sheet name="PMR CY 2023" sheetId="6" r:id="rId1"/>
    <sheet name="Sheet1" sheetId="2" state="hidden" r:id="rId2"/>
  </sheets>
  <definedNames>
    <definedName name="_xlnm._FilterDatabase" localSheetId="0" hidden="1">'PMR CY 2023'!$A$33:$AH$52</definedName>
    <definedName name="_xlnm.Print_Area" localSheetId="0">'PMR CY 2023'!$A$1:$AG$59</definedName>
  </definedNames>
  <calcPr calcId="162913"/>
</workbook>
</file>

<file path=xl/calcChain.xml><?xml version="1.0" encoding="utf-8"?>
<calcChain xmlns="http://schemas.openxmlformats.org/spreadsheetml/2006/main">
  <c r="S52" i="6" l="1"/>
  <c r="S29" i="6"/>
  <c r="S28" i="6"/>
  <c r="S30" i="6" l="1"/>
</calcChain>
</file>

<file path=xl/sharedStrings.xml><?xml version="1.0" encoding="utf-8"?>
<sst xmlns="http://schemas.openxmlformats.org/spreadsheetml/2006/main" count="787" uniqueCount="169">
  <si>
    <t>ANNEX A</t>
  </si>
  <si>
    <t>Code
(PAP)</t>
  </si>
  <si>
    <t>Procurement
Project</t>
  </si>
  <si>
    <t>Mode of Procurement</t>
  </si>
  <si>
    <t>Source of Funds</t>
  </si>
  <si>
    <t>ABC (PhP)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</si>
  <si>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</si>
  <si>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</si>
  <si>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</si>
  <si>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</si>
  <si>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</si>
  <si>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</si>
  <si>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</si>
  <si>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</si>
  <si>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</si>
  <si>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</si>
  <si>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</si>
  <si>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</si>
  <si>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</si>
  <si>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</si>
  <si>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</si>
  <si>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</si>
  <si>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</si>
  <si>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</si>
  <si>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</si>
  <si>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</si>
  <si>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</si>
  <si>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</si>
  <si>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</si>
  <si>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</si>
  <si>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</si>
  <si>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</si>
  <si>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</si>
  <si>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</si>
  <si>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</si>
  <si>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</si>
  <si>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</si>
  <si>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</si>
  <si>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</si>
  <si>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</si>
  <si>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</si>
  <si>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</si>
  <si>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</si>
  <si>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</si>
  <si>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</si>
  <si>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</si>
  <si>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</si>
  <si>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</si>
  <si>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</si>
  <si>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</si>
  <si>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</si>
  <si>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</si>
  <si>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</si>
  <si>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</si>
  <si>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</si>
  <si>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</si>
  <si>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</si>
  <si>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</si>
  <si>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</si>
  <si>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</si>
  <si>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</si>
  <si>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</si>
  <si>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</si>
  <si>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</si>
  <si>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Head Secretariat</t>
  </si>
  <si>
    <t>Chairperson</t>
  </si>
  <si>
    <t xml:space="preserve">Remarks </t>
  </si>
  <si>
    <t>NA</t>
  </si>
  <si>
    <t>Cap, Blasting, Electric</t>
  </si>
  <si>
    <t>Ctg, 105mm: HE</t>
  </si>
  <si>
    <t>Projectile, 155mm: Smoke HC</t>
  </si>
  <si>
    <t>Ctg, 60mm: HE</t>
  </si>
  <si>
    <t>Ctg, 60mm: Illum</t>
  </si>
  <si>
    <t>Ctg, 81mm: HE</t>
  </si>
  <si>
    <t>Ctg, 81mm: Illum</t>
  </si>
  <si>
    <t>Grenade, Hand, Fragmentation</t>
  </si>
  <si>
    <t>Cap, Blasting, Non-Electric (NONEL)</t>
  </si>
  <si>
    <t>Ctg. 7.62x39mm Ball</t>
  </si>
  <si>
    <t>ICT Equipment</t>
  </si>
  <si>
    <t>ICT Equipment (Electronic)</t>
  </si>
  <si>
    <t>Ctg. 7.62x51mm: Ball, Long Range (LR)</t>
  </si>
  <si>
    <t>Ctg, Cal. 50 Ball, Linked with Tracer</t>
  </si>
  <si>
    <t>Ctg, 9mm Marking</t>
  </si>
  <si>
    <t>Ctg, 105mm: Smoke HC</t>
  </si>
  <si>
    <t>Communication Equipment</t>
  </si>
  <si>
    <t>Combat Reflex Sight (Red Dot)</t>
  </si>
  <si>
    <t>Enhancement of Night Fighting System (NFS)</t>
  </si>
  <si>
    <t>Ctg, 155mm: Projectile, HE/ERFBBT</t>
  </si>
  <si>
    <t>Ctg, Cal .40 Ball</t>
  </si>
  <si>
    <t>Fabrication of Trailer, Tank, Water (1,000 L Capacity)</t>
  </si>
  <si>
    <t>Spare Parts for All Terrain Vehicle (ATV)</t>
  </si>
  <si>
    <t>KM250 Truck Spares Parts</t>
  </si>
  <si>
    <t>KM450 and KM451 Truck Spares</t>
  </si>
  <si>
    <t>M35 Truck Spares Parts</t>
  </si>
  <si>
    <t>`</t>
  </si>
  <si>
    <t>07 Nov 22</t>
  </si>
  <si>
    <t>09 Nov 22</t>
  </si>
  <si>
    <t>10 Nov 22</t>
  </si>
  <si>
    <t>21 Nov 22</t>
  </si>
  <si>
    <t>07 Dec 22</t>
  </si>
  <si>
    <t>Spare Parts for Howitzers</t>
  </si>
  <si>
    <t>29 Nov 22</t>
  </si>
  <si>
    <t>24 Nov 22</t>
  </si>
  <si>
    <t>01 Dec 22</t>
  </si>
  <si>
    <t>16 Nov 22</t>
  </si>
  <si>
    <t>13 Dec 22</t>
  </si>
  <si>
    <t>14 Dec 22</t>
  </si>
  <si>
    <t>COMPLETED</t>
  </si>
  <si>
    <t>COA
PCCI
ASPA</t>
  </si>
  <si>
    <t>16 Jan 23</t>
  </si>
  <si>
    <t>10 Jan 23</t>
  </si>
  <si>
    <t>12 Jan 23</t>
  </si>
  <si>
    <t>12  Jan 23</t>
  </si>
  <si>
    <t>Fabrication of Ammunition Trailer Storage</t>
  </si>
  <si>
    <t>23 Feb 23</t>
  </si>
  <si>
    <t>DARIO K WAYAGWAG</t>
  </si>
  <si>
    <t>20 Feb 23</t>
  </si>
  <si>
    <t>03 Apr 23</t>
  </si>
  <si>
    <t>06 Mar 23</t>
  </si>
  <si>
    <t>19 Jan 23</t>
  </si>
  <si>
    <t>Office Productivity
(280 sets Desktop Computer
140 sets Laptop Computer
190 sets Multi-Function Printer)</t>
  </si>
  <si>
    <t xml:space="preserve">PA Information System Development </t>
  </si>
  <si>
    <t>06 Feb 23</t>
  </si>
  <si>
    <t>28 Mar 23</t>
  </si>
  <si>
    <t>16 Mar 23</t>
  </si>
  <si>
    <t>10 Feb 23</t>
  </si>
  <si>
    <t>27 Mar 23</t>
  </si>
  <si>
    <t>22 Mar 23</t>
  </si>
  <si>
    <t>13 Apr 23</t>
  </si>
  <si>
    <t>20 Mar 23</t>
  </si>
  <si>
    <t>14 Apr 23</t>
  </si>
  <si>
    <t>27 Apr 23</t>
  </si>
  <si>
    <t>28 Feb 23</t>
  </si>
  <si>
    <t xml:space="preserve">Procurement of Grenade, Hand, Smoke 
and Fuze, Grenade, Practice
</t>
  </si>
  <si>
    <t>17 May 23</t>
  </si>
  <si>
    <t>23 May 23</t>
  </si>
  <si>
    <t>25 May 23</t>
  </si>
  <si>
    <t>Intrusion and Detection System /Intrusion Prevention System (IDS/IPS), and Complete Accessories</t>
  </si>
  <si>
    <t>Network Traffic Analyzer and Data Loss Prevention (DLP) Equipment, and Complete Accessories</t>
  </si>
  <si>
    <t>Next Generation Security Information and Event Management (SIEM)</t>
  </si>
  <si>
    <t>Forensic Equipment and Complete Accessories</t>
  </si>
  <si>
    <t>Additional Enhancement of Night Fighting System (NFS)</t>
  </si>
  <si>
    <t>Procurement of Computer System to Support the Dart System of TRADOC, PA</t>
  </si>
  <si>
    <t>Procurement of DART System of TRADOC, PA</t>
  </si>
  <si>
    <t xml:space="preserve">Communication Equipment for RRU-RESCOM </t>
  </si>
  <si>
    <t>15 May 23</t>
  </si>
  <si>
    <t>31 Mar 23</t>
  </si>
  <si>
    <t>19 Jun 23</t>
  </si>
  <si>
    <t>26 Apr 23</t>
  </si>
  <si>
    <t>23 Jun 23</t>
  </si>
  <si>
    <t>22 Jun 23</t>
  </si>
  <si>
    <t>26 Jun 23</t>
  </si>
  <si>
    <t>For issuance of NOA</t>
  </si>
  <si>
    <t>For Post Qual abroad</t>
  </si>
  <si>
    <t>For re-bidding</t>
  </si>
  <si>
    <t>For SOBE</t>
  </si>
  <si>
    <t>Failed bid (For realignment of fund)</t>
  </si>
  <si>
    <t>Awaiting for the issuance of order of TWG</t>
  </si>
  <si>
    <t>End-user recommended for the change of mode of procurement to Negotiated 53.9</t>
  </si>
  <si>
    <t>ALVIN   V   FLORES</t>
  </si>
  <si>
    <t>ROMEO S BRAWNER JR</t>
  </si>
  <si>
    <t>LTC        (QMS)        PA</t>
  </si>
  <si>
    <t>Brigadier General PA</t>
  </si>
  <si>
    <t>Lieutenant General        PA</t>
  </si>
  <si>
    <t>PHILIPPINE ARMY BIDS AND AWARDS COMMITTEE 2  PROCUREMENT MONITORING REPORT AS OF JUNE 30, 2023</t>
  </si>
  <si>
    <t xml:space="preserve">          Approved by:</t>
  </si>
  <si>
    <t>Recommended for Approval:</t>
  </si>
  <si>
    <t>Head of Procuring Entity</t>
  </si>
  <si>
    <t>Failed bid (For approval of the revised Technical Specifications)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</si>
</sst>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;&quot; (&quot;#,##0.00\);&quot; -&quot;#\ ;@\ "/>
    <numFmt numFmtId="165" formatCode="[$-409]d\-mmm\-yy;@"/>
    <numFmt numFmtId="166" formatCode="[$-3409]dd\-mmm\-yy;@"/>
    <numFmt numFmtId="167" formatCode="m/d/yy;@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 Black"/>
      <family val="2"/>
    </font>
    <font>
      <sz val="12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3F3F3F"/>
      <name val="Arial Narrow"/>
      <family val="2"/>
    </font>
    <font>
      <b/>
      <sz val="8"/>
      <color rgb="FF3F3F3F"/>
      <name val="Calibri"/>
      <family val="2"/>
      <scheme val="minor"/>
    </font>
    <font>
      <sz val="8"/>
      <color rgb="FF3F3F3F"/>
      <name val="Arial"/>
      <family val="2"/>
    </font>
    <font>
      <sz val="8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rgb="FF3F3F3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164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4" fillId="3" borderId="11" applyNumberFormat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4"/>
    <xf numFmtId="0" fontId="7" fillId="0" borderId="0" xfId="4" applyFont="1" applyFill="1" applyProtection="1">
      <protection locked="0"/>
    </xf>
    <xf numFmtId="0" fontId="7" fillId="4" borderId="0" xfId="4" applyFont="1" applyFill="1" applyProtection="1">
      <protection locked="0"/>
    </xf>
    <xf numFmtId="0" fontId="7" fillId="4" borderId="0" xfId="4" applyFont="1" applyFill="1" applyAlignment="1" applyProtection="1">
      <alignment horizontal="center"/>
      <protection locked="0"/>
    </xf>
    <xf numFmtId="0" fontId="7" fillId="4" borderId="0" xfId="4" applyFont="1" applyFill="1" applyAlignment="1" applyProtection="1">
      <alignment vertical="center"/>
      <protection locked="0"/>
    </xf>
    <xf numFmtId="0" fontId="12" fillId="4" borderId="0" xfId="4" applyFont="1" applyFill="1" applyAlignment="1" applyProtection="1">
      <protection locked="0"/>
    </xf>
    <xf numFmtId="0" fontId="12" fillId="0" borderId="0" xfId="4" applyFont="1" applyFill="1" applyAlignment="1" applyProtection="1">
      <protection locked="0"/>
    </xf>
    <xf numFmtId="0" fontId="14" fillId="4" borderId="0" xfId="4" applyFont="1" applyFill="1" applyAlignment="1" applyProtection="1">
      <alignment horizontal="center" vertical="top" wrapText="1"/>
      <protection locked="0"/>
    </xf>
    <xf numFmtId="0" fontId="15" fillId="4" borderId="0" xfId="4" applyFont="1" applyFill="1" applyAlignment="1" applyProtection="1">
      <alignment vertical="center"/>
      <protection locked="0"/>
    </xf>
    <xf numFmtId="0" fontId="8" fillId="6" borderId="8" xfId="4" applyFont="1" applyFill="1" applyBorder="1" applyAlignment="1" applyProtection="1">
      <alignment vertical="center"/>
    </xf>
    <xf numFmtId="0" fontId="8" fillId="6" borderId="9" xfId="4" applyFont="1" applyFill="1" applyBorder="1" applyAlignment="1" applyProtection="1">
      <alignment vertical="center" wrapText="1"/>
    </xf>
    <xf numFmtId="0" fontId="8" fillId="4" borderId="9" xfId="4" applyFont="1" applyFill="1" applyBorder="1" applyAlignment="1" applyProtection="1">
      <alignment vertical="center" wrapText="1"/>
    </xf>
    <xf numFmtId="0" fontId="8" fillId="0" borderId="9" xfId="4" applyFont="1" applyFill="1" applyBorder="1" applyAlignment="1" applyProtection="1">
      <alignment vertical="center" wrapText="1"/>
    </xf>
    <xf numFmtId="0" fontId="16" fillId="5" borderId="14" xfId="5" applyFont="1" applyFill="1" applyBorder="1" applyAlignment="1" applyProtection="1">
      <alignment vertical="center" wrapText="1"/>
    </xf>
    <xf numFmtId="0" fontId="8" fillId="6" borderId="10" xfId="4" applyFont="1" applyFill="1" applyBorder="1" applyAlignment="1" applyProtection="1">
      <alignment vertical="center" wrapText="1"/>
    </xf>
    <xf numFmtId="0" fontId="9" fillId="4" borderId="0" xfId="4" applyFont="1" applyFill="1" applyAlignment="1" applyProtection="1">
      <alignment vertical="center"/>
      <protection locked="0"/>
    </xf>
    <xf numFmtId="0" fontId="15" fillId="4" borderId="1" xfId="4" applyFont="1" applyFill="1" applyBorder="1" applyAlignment="1" applyProtection="1">
      <alignment horizontal="center" vertical="center"/>
      <protection locked="0"/>
    </xf>
    <xf numFmtId="0" fontId="18" fillId="0" borderId="1" xfId="5" applyFont="1" applyFill="1" applyBorder="1" applyAlignment="1" applyProtection="1">
      <alignment horizontal="center" vertical="center"/>
      <protection locked="0"/>
    </xf>
    <xf numFmtId="1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5" applyFont="1" applyFill="1" applyBorder="1" applyAlignment="1" applyProtection="1">
      <alignment horizontal="center" vertical="center"/>
      <protection locked="0"/>
    </xf>
    <xf numFmtId="0" fontId="15" fillId="4" borderId="1" xfId="4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0" borderId="1" xfId="5" applyFont="1" applyFill="1" applyBorder="1" applyAlignment="1" applyProtection="1">
      <alignment horizontal="center" vertical="center"/>
      <protection locked="0"/>
    </xf>
    <xf numFmtId="15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0" fontId="18" fillId="0" borderId="1" xfId="5" applyFont="1" applyFill="1" applyBorder="1" applyAlignment="1" applyProtection="1">
      <alignment horizontal="center" vertical="center" wrapText="1"/>
      <protection locked="0"/>
    </xf>
    <xf numFmtId="0" fontId="15" fillId="0" borderId="1" xfId="4" applyFont="1" applyFill="1" applyBorder="1" applyAlignment="1" applyProtection="1">
      <alignment vertical="center"/>
      <protection locked="0"/>
    </xf>
    <xf numFmtId="4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4" applyFont="1" applyFill="1" applyProtection="1">
      <protection locked="0"/>
    </xf>
    <xf numFmtId="0" fontId="9" fillId="0" borderId="0" xfId="4" applyFont="1" applyFill="1" applyAlignment="1" applyProtection="1">
      <alignment vertical="center"/>
      <protection locked="0"/>
    </xf>
    <xf numFmtId="0" fontId="9" fillId="0" borderId="0" xfId="4" applyFont="1" applyFill="1" applyBorder="1" applyProtection="1">
      <protection locked="0"/>
    </xf>
    <xf numFmtId="0" fontId="8" fillId="0" borderId="8" xfId="4" applyFont="1" applyFill="1" applyBorder="1" applyAlignment="1" applyProtection="1">
      <alignment vertical="center"/>
    </xf>
    <xf numFmtId="4" fontId="8" fillId="0" borderId="9" xfId="4" applyNumberFormat="1" applyFont="1" applyFill="1" applyBorder="1" applyAlignment="1" applyProtection="1">
      <alignment vertical="center" wrapText="1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4" xfId="5" applyFont="1" applyFill="1" applyBorder="1" applyAlignment="1" applyProtection="1">
      <alignment vertical="center"/>
      <protection locked="0"/>
    </xf>
    <xf numFmtId="0" fontId="8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vertical="center" wrapText="1"/>
    </xf>
    <xf numFmtId="4" fontId="8" fillId="0" borderId="0" xfId="4" applyNumberFormat="1" applyFont="1" applyFill="1" applyBorder="1" applyAlignment="1" applyProtection="1">
      <alignment vertical="center" wrapText="1"/>
    </xf>
    <xf numFmtId="0" fontId="17" fillId="0" borderId="0" xfId="5" applyFont="1" applyFill="1" applyBorder="1" applyAlignment="1" applyProtection="1">
      <alignment vertical="center" wrapText="1"/>
    </xf>
    <xf numFmtId="0" fontId="17" fillId="0" borderId="0" xfId="5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center"/>
      <protection locked="0"/>
    </xf>
    <xf numFmtId="164" fontId="15" fillId="0" borderId="1" xfId="1" applyFont="1" applyFill="1" applyBorder="1" applyAlignment="1">
      <alignment vertical="center"/>
    </xf>
    <xf numFmtId="164" fontId="19" fillId="0" borderId="1" xfId="1" applyFont="1" applyFill="1" applyBorder="1" applyAlignment="1">
      <alignment vertical="center"/>
    </xf>
    <xf numFmtId="0" fontId="15" fillId="0" borderId="1" xfId="4" applyFont="1" applyFill="1" applyBorder="1" applyAlignment="1" applyProtection="1">
      <alignment vertical="center" wrapText="1"/>
      <protection locked="0"/>
    </xf>
    <xf numFmtId="15" fontId="15" fillId="0" borderId="1" xfId="4" applyNumberFormat="1" applyFont="1" applyFill="1" applyBorder="1" applyAlignment="1" applyProtection="1">
      <alignment vertical="center"/>
      <protection locked="0"/>
    </xf>
    <xf numFmtId="4" fontId="15" fillId="0" borderId="1" xfId="4" applyNumberFormat="1" applyFont="1" applyFill="1" applyBorder="1" applyAlignment="1" applyProtection="1">
      <alignment vertical="center"/>
      <protection locked="0"/>
    </xf>
    <xf numFmtId="164" fontId="15" fillId="0" borderId="0" xfId="1" applyFont="1" applyFill="1" applyAlignment="1">
      <alignment vertical="center"/>
    </xf>
    <xf numFmtId="15" fontId="15" fillId="0" borderId="1" xfId="4" applyNumberFormat="1" applyFont="1" applyFill="1" applyBorder="1" applyAlignment="1" applyProtection="1">
      <alignment horizontal="center" vertical="center"/>
      <protection locked="0"/>
    </xf>
    <xf numFmtId="0" fontId="15" fillId="0" borderId="1" xfId="5" applyFont="1" applyFill="1" applyBorder="1" applyAlignment="1" applyProtection="1">
      <alignment horizontal="center" vertical="center" wrapText="1"/>
      <protection locked="0"/>
    </xf>
    <xf numFmtId="15" fontId="1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14" fillId="0" borderId="7" xfId="4" applyNumberFormat="1" applyFont="1" applyFill="1" applyBorder="1" applyAlignment="1" applyProtection="1">
      <alignment vertical="center"/>
    </xf>
    <xf numFmtId="0" fontId="8" fillId="0" borderId="7" xfId="4" applyNumberFormat="1" applyFont="1" applyFill="1" applyBorder="1" applyAlignment="1" applyProtection="1">
      <alignment vertical="center"/>
    </xf>
    <xf numFmtId="0" fontId="17" fillId="0" borderId="13" xfId="5" applyFont="1" applyFill="1" applyBorder="1" applyAlignment="1" applyProtection="1">
      <alignment vertical="center"/>
      <protection locked="0"/>
    </xf>
    <xf numFmtId="0" fontId="17" fillId="0" borderId="18" xfId="5" applyFont="1" applyFill="1" applyBorder="1" applyAlignment="1" applyProtection="1">
      <alignment vertical="center"/>
      <protection locked="0"/>
    </xf>
    <xf numFmtId="0" fontId="17" fillId="0" borderId="17" xfId="5" applyFont="1" applyFill="1" applyBorder="1" applyAlignment="1" applyProtection="1">
      <alignment vertical="center"/>
      <protection locked="0"/>
    </xf>
    <xf numFmtId="0" fontId="17" fillId="0" borderId="13" xfId="5" applyFont="1" applyFill="1" applyBorder="1" applyAlignment="1" applyProtection="1">
      <alignment horizontal="center" vertical="center"/>
      <protection locked="0"/>
    </xf>
    <xf numFmtId="0" fontId="8" fillId="6" borderId="9" xfId="4" applyFont="1" applyFill="1" applyBorder="1" applyAlignment="1" applyProtection="1">
      <alignment horizontal="center" vertical="center" wrapText="1"/>
    </xf>
    <xf numFmtId="165" fontId="15" fillId="0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Fill="1" applyAlignment="1" applyProtection="1">
      <alignment horizontal="center"/>
      <protection locked="0"/>
    </xf>
    <xf numFmtId="0" fontId="8" fillId="0" borderId="9" xfId="4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center" wrapText="1"/>
    </xf>
    <xf numFmtId="4" fontId="15" fillId="0" borderId="19" xfId="0" applyNumberFormat="1" applyFont="1" applyFill="1" applyBorder="1" applyAlignment="1" applyProtection="1">
      <alignment horizontal="center" vertical="center"/>
      <protection locked="0"/>
    </xf>
    <xf numFmtId="4" fontId="15" fillId="0" borderId="12" xfId="0" applyNumberFormat="1" applyFont="1" applyFill="1" applyBorder="1" applyAlignment="1" applyProtection="1">
      <alignment horizontal="right" vertical="center"/>
      <protection locked="0"/>
    </xf>
    <xf numFmtId="4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0" xfId="4" applyFont="1" applyFill="1" applyAlignment="1" applyProtection="1">
      <alignment horizontal="center"/>
      <protection locked="0"/>
    </xf>
    <xf numFmtId="0" fontId="20" fillId="0" borderId="0" xfId="0" applyFont="1" applyFill="1"/>
    <xf numFmtId="0" fontId="13" fillId="0" borderId="0" xfId="0" applyFont="1" applyFill="1"/>
    <xf numFmtId="0" fontId="11" fillId="0" borderId="0" xfId="7" applyFont="1" applyFill="1" applyAlignment="1">
      <alignment vertical="center"/>
    </xf>
    <xf numFmtId="166" fontId="11" fillId="0" borderId="0" xfId="7" applyNumberFormat="1" applyFont="1" applyFill="1" applyAlignment="1">
      <alignment vertical="center"/>
    </xf>
    <xf numFmtId="166" fontId="11" fillId="0" borderId="0" xfId="7" applyNumberFormat="1" applyFont="1" applyFill="1" applyBorder="1" applyAlignment="1">
      <alignment vertical="center"/>
    </xf>
    <xf numFmtId="0" fontId="11" fillId="0" borderId="0" xfId="7" applyFont="1" applyFill="1" applyAlignment="1">
      <alignment horizontal="right" vertical="center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vertical="center" wrapText="1"/>
    </xf>
    <xf numFmtId="0" fontId="10" fillId="0" borderId="0" xfId="7" applyFont="1" applyFill="1" applyAlignment="1">
      <alignment vertical="center"/>
    </xf>
    <xf numFmtId="166" fontId="10" fillId="0" borderId="0" xfId="7" applyNumberFormat="1" applyFont="1" applyFill="1" applyAlignment="1">
      <alignment vertical="center"/>
    </xf>
    <xf numFmtId="166" fontId="10" fillId="0" borderId="0" xfId="7" applyNumberFormat="1" applyFont="1" applyFill="1" applyBorder="1" applyAlignment="1">
      <alignment vertical="center"/>
    </xf>
    <xf numFmtId="0" fontId="10" fillId="0" borderId="0" xfId="7" applyFont="1" applyFill="1" applyAlignment="1">
      <alignment horizontal="right" vertical="center"/>
    </xf>
    <xf numFmtId="0" fontId="10" fillId="0" borderId="0" xfId="7" applyFont="1" applyFill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11" fillId="0" borderId="0" xfId="7" applyFont="1" applyFill="1" applyAlignment="1">
      <alignment horizontal="left" vertical="center"/>
    </xf>
    <xf numFmtId="0" fontId="10" fillId="0" borderId="0" xfId="7" applyFont="1" applyFill="1" applyAlignment="1">
      <alignment horizontal="left" vertical="center"/>
    </xf>
    <xf numFmtId="0" fontId="6" fillId="0" borderId="0" xfId="7" applyFont="1" applyFill="1" applyAlignment="1">
      <alignment vertical="center"/>
    </xf>
    <xf numFmtId="0" fontId="5" fillId="0" borderId="0" xfId="7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/>
    <xf numFmtId="0" fontId="8" fillId="4" borderId="15" xfId="4" applyFont="1" applyFill="1" applyBorder="1" applyAlignment="1" applyProtection="1">
      <alignment horizontal="center" vertical="top" wrapText="1"/>
      <protection locked="0"/>
    </xf>
    <xf numFmtId="0" fontId="8" fillId="4" borderId="5" xfId="4" applyFont="1" applyFill="1" applyBorder="1" applyAlignment="1" applyProtection="1">
      <alignment horizontal="center" vertical="center" wrapText="1"/>
    </xf>
    <xf numFmtId="0" fontId="22" fillId="5" borderId="11" xfId="5" applyFont="1" applyFill="1" applyBorder="1" applyAlignment="1" applyProtection="1">
      <alignment horizontal="center" vertical="center"/>
      <protection locked="0"/>
    </xf>
    <xf numFmtId="0" fontId="22" fillId="5" borderId="14" xfId="5" applyFont="1" applyFill="1" applyBorder="1" applyAlignment="1" applyProtection="1">
      <alignment vertical="center"/>
      <protection locked="0"/>
    </xf>
    <xf numFmtId="0" fontId="9" fillId="4" borderId="1" xfId="4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16" fillId="0" borderId="1" xfId="5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5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5" fontId="9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9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4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>
      <alignment horizontal="center" vertical="center" wrapText="1"/>
    </xf>
    <xf numFmtId="4" fontId="16" fillId="4" borderId="1" xfId="5" applyNumberFormat="1" applyFont="1" applyFill="1" applyBorder="1" applyAlignment="1" applyProtection="1">
      <alignment horizontal="right" vertical="center"/>
      <protection locked="0"/>
    </xf>
    <xf numFmtId="0" fontId="16" fillId="4" borderId="1" xfId="5" applyFont="1" applyFill="1" applyBorder="1" applyAlignment="1" applyProtection="1">
      <alignment horizontal="center" vertical="center" wrapText="1"/>
      <protection locked="0"/>
    </xf>
    <xf numFmtId="0" fontId="16" fillId="4" borderId="1" xfId="5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4" borderId="7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 applyProtection="1">
      <alignment horizontal="right" vertical="center"/>
      <protection locked="0"/>
    </xf>
    <xf numFmtId="165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5" fontId="9" fillId="4" borderId="1" xfId="0" applyNumberFormat="1" applyFont="1" applyFill="1" applyBorder="1" applyAlignment="1" applyProtection="1">
      <alignment vertical="center"/>
      <protection locked="0"/>
    </xf>
    <xf numFmtId="15" fontId="16" fillId="4" borderId="1" xfId="5" applyNumberFormat="1" applyFont="1" applyFill="1" applyBorder="1" applyAlignment="1" applyProtection="1">
      <alignment vertical="center"/>
      <protection locked="0"/>
    </xf>
    <xf numFmtId="4" fontId="9" fillId="4" borderId="1" xfId="1" quotePrefix="1" applyNumberFormat="1" applyFont="1" applyFill="1" applyBorder="1" applyAlignment="1" applyProtection="1">
      <alignment horizontal="right" vertical="center" wrapText="1"/>
      <protection locked="0"/>
    </xf>
    <xf numFmtId="49" fontId="16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vertical="center" wrapText="1"/>
    </xf>
    <xf numFmtId="4" fontId="9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5" applyFont="1" applyFill="1" applyBorder="1" applyAlignment="1" applyProtection="1">
      <alignment horizontal="center" vertical="center" wrapText="1"/>
      <protection locked="0"/>
    </xf>
    <xf numFmtId="15" fontId="9" fillId="4" borderId="1" xfId="4" applyNumberFormat="1" applyFont="1" applyFill="1" applyBorder="1" applyAlignment="1" applyProtection="1">
      <alignment horizontal="center" vertical="center" wrapText="1"/>
      <protection locked="0"/>
    </xf>
    <xf numFmtId="15" fontId="9" fillId="4" borderId="1" xfId="4" applyNumberFormat="1" applyFont="1" applyFill="1" applyBorder="1" applyAlignment="1" applyProtection="1">
      <alignment horizontal="center" vertical="center"/>
      <protection locked="0"/>
    </xf>
    <xf numFmtId="165" fontId="16" fillId="4" borderId="1" xfId="5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4" applyFont="1" applyFill="1" applyBorder="1" applyAlignment="1" applyProtection="1">
      <alignment horizontal="center" vertical="center"/>
      <protection locked="0"/>
    </xf>
    <xf numFmtId="165" fontId="9" fillId="4" borderId="1" xfId="4" applyNumberFormat="1" applyFont="1" applyFill="1" applyBorder="1" applyAlignment="1" applyProtection="1">
      <alignment horizontal="center" vertical="center"/>
      <protection locked="0"/>
    </xf>
    <xf numFmtId="15" fontId="16" fillId="0" borderId="1" xfId="5" applyNumberFormat="1" applyFont="1" applyFill="1" applyBorder="1" applyAlignment="1" applyProtection="1">
      <alignment horizontal="center" vertical="center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1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4" fontId="9" fillId="0" borderId="1" xfId="0" applyNumberFormat="1" applyFont="1" applyFill="1" applyBorder="1" applyAlignment="1">
      <alignment vertical="center"/>
    </xf>
    <xf numFmtId="0" fontId="16" fillId="0" borderId="1" xfId="5" applyFont="1" applyFill="1" applyBorder="1" applyAlignment="1" applyProtection="1">
      <alignment horizontal="center" vertical="center" wrapText="1"/>
      <protection locked="0"/>
    </xf>
    <xf numFmtId="165" fontId="9" fillId="0" borderId="1" xfId="4" applyNumberFormat="1" applyFont="1" applyFill="1" applyBorder="1" applyAlignment="1" applyProtection="1">
      <alignment horizontal="center" vertical="center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5" applyNumberFormat="1" applyFont="1" applyFill="1" applyAlignment="1" applyProtection="1"/>
    <xf numFmtId="0" fontId="22" fillId="0" borderId="20" xfId="5" applyFont="1" applyFill="1" applyBorder="1" applyAlignment="1" applyProtection="1"/>
    <xf numFmtId="0" fontId="22" fillId="0" borderId="1" xfId="5" applyFont="1" applyFill="1" applyBorder="1" applyAlignment="1" applyProtection="1"/>
    <xf numFmtId="0" fontId="22" fillId="0" borderId="1" xfId="5" applyFont="1" applyFill="1" applyBorder="1" applyProtection="1">
      <protection locked="0"/>
    </xf>
    <xf numFmtId="0" fontId="22" fillId="0" borderId="11" xfId="5" applyFont="1" applyFill="1" applyAlignment="1" applyProtection="1"/>
    <xf numFmtId="0" fontId="22" fillId="0" borderId="13" xfId="5" applyFont="1" applyFill="1" applyBorder="1" applyAlignment="1" applyProtection="1"/>
    <xf numFmtId="0" fontId="22" fillId="0" borderId="13" xfId="5" applyFont="1" applyFill="1" applyBorder="1" applyProtection="1">
      <protection locked="0"/>
    </xf>
    <xf numFmtId="0" fontId="21" fillId="0" borderId="0" xfId="0" applyFont="1" applyFill="1"/>
    <xf numFmtId="167" fontId="21" fillId="0" borderId="0" xfId="0" applyNumberFormat="1" applyFont="1" applyFill="1"/>
    <xf numFmtId="0" fontId="8" fillId="0" borderId="7" xfId="4" applyFont="1" applyFill="1" applyBorder="1" applyAlignment="1" applyProtection="1">
      <alignment horizontal="right" vertical="center"/>
    </xf>
    <xf numFmtId="0" fontId="8" fillId="0" borderId="1" xfId="4" applyFont="1" applyFill="1" applyBorder="1" applyAlignment="1" applyProtection="1">
      <alignment horizontal="right" vertical="center"/>
    </xf>
    <xf numFmtId="0" fontId="14" fillId="0" borderId="7" xfId="4" applyFont="1" applyFill="1" applyBorder="1" applyAlignment="1" applyProtection="1">
      <alignment horizontal="right" vertical="center"/>
    </xf>
    <xf numFmtId="49" fontId="17" fillId="0" borderId="13" xfId="5" applyNumberFormat="1" applyFont="1" applyFill="1" applyBorder="1" applyAlignment="1" applyProtection="1">
      <alignment horizontal="center" vertical="center"/>
    </xf>
    <xf numFmtId="0" fontId="8" fillId="4" borderId="2" xfId="4" applyFont="1" applyFill="1" applyBorder="1" applyAlignment="1" applyProtection="1">
      <alignment horizontal="center" vertical="center" wrapText="1"/>
    </xf>
    <xf numFmtId="0" fontId="8" fillId="4" borderId="4" xfId="4" applyFont="1" applyFill="1" applyBorder="1" applyAlignment="1" applyProtection="1">
      <alignment horizontal="center" vertical="center" wrapText="1"/>
    </xf>
    <xf numFmtId="0" fontId="8" fillId="4" borderId="3" xfId="4" applyFont="1" applyFill="1" applyBorder="1" applyAlignment="1" applyProtection="1">
      <alignment horizontal="center" vertical="center" wrapText="1"/>
    </xf>
    <xf numFmtId="0" fontId="8" fillId="4" borderId="5" xfId="4" applyFont="1" applyFill="1" applyBorder="1" applyAlignment="1" applyProtection="1">
      <alignment horizontal="center" vertical="center" wrapText="1"/>
    </xf>
    <xf numFmtId="0" fontId="8" fillId="4" borderId="16" xfId="4" applyFont="1" applyFill="1" applyBorder="1" applyAlignment="1" applyProtection="1">
      <alignment horizontal="center" vertical="center" wrapText="1"/>
    </xf>
    <xf numFmtId="0" fontId="8" fillId="4" borderId="6" xfId="4" applyFont="1" applyFill="1" applyBorder="1" applyAlignment="1" applyProtection="1">
      <alignment horizontal="center" vertical="center" wrapText="1"/>
    </xf>
    <xf numFmtId="0" fontId="8" fillId="4" borderId="3" xfId="4" applyFont="1" applyFill="1" applyBorder="1" applyAlignment="1" applyProtection="1">
      <alignment horizontal="center" vertical="top" wrapText="1"/>
    </xf>
    <xf numFmtId="0" fontId="8" fillId="0" borderId="3" xfId="4" applyFont="1" applyFill="1" applyBorder="1" applyAlignment="1" applyProtection="1">
      <alignment horizontal="center" vertical="center" wrapText="1"/>
    </xf>
    <xf numFmtId="0" fontId="8" fillId="0" borderId="5" xfId="4" applyFont="1" applyFill="1" applyBorder="1" applyAlignment="1" applyProtection="1">
      <alignment horizontal="center" vertical="center" wrapText="1"/>
    </xf>
    <xf numFmtId="0" fontId="8" fillId="4" borderId="1" xfId="4" applyFont="1" applyFill="1" applyBorder="1" applyAlignment="1" applyProtection="1">
      <alignment horizontal="center" vertical="top" wrapText="1"/>
    </xf>
    <xf numFmtId="0" fontId="8" fillId="4" borderId="5" xfId="4" applyFont="1" applyFill="1" applyBorder="1" applyAlignment="1" applyProtection="1">
      <alignment horizontal="center" vertical="top" wrapText="1"/>
    </xf>
  </cellXfs>
  <cellStyles count="11">
    <cellStyle name="Comma" xfId="1" builtinId="3"/>
    <cellStyle name="Comma 2" xfId="8"/>
    <cellStyle name="Comma 3" xfId="10"/>
    <cellStyle name="Excel Built-in Normal" xfId="4"/>
    <cellStyle name="Normal" xfId="0" builtinId="0"/>
    <cellStyle name="Normal 2" xfId="6"/>
    <cellStyle name="Normal 3" xfId="9"/>
    <cellStyle name="Normal 4" xfId="7"/>
    <cellStyle name="Output" xfId="5" builtinId="21"/>
    <cellStyle name="Untitled1" xfId="2"/>
    <cellStyle name="Untitled2" xfId="3"/>
  </cellStyles>
  <dxfs count="4"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328083</xdr:colOff>
      <xdr:row>54</xdr:row>
      <xdr:rowOff>42332</xdr:rowOff>
    </xdr:from>
    <xdr:to>
      <xdr:col>3</xdr:col>
      <xdr:colOff>52917</xdr:colOff>
      <xdr:row>58</xdr:row>
      <xdr:rowOff>184148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44501" r="36896" b="32750"/>
        <a:stretch>
          <a:fillRect/>
        </a:stretch>
      </xdr:blipFill>
      <xdr:spPr bwMode="auto">
        <a:xfrm>
          <a:off x="328083" y="29432249"/>
          <a:ext cx="1799167" cy="946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719667</xdr:colOff>
      <xdr:row>53</xdr:row>
      <xdr:rowOff>179917</xdr:rowOff>
    </xdr:from>
    <xdr:to>
      <xdr:col>18</xdr:col>
      <xdr:colOff>103717</xdr:colOff>
      <xdr:row>58</xdr:row>
      <xdr:rowOff>174625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584" y="29368750"/>
          <a:ext cx="16383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showGridLines="0" tabSelected="1" view="pageBreakPreview" topLeftCell="A46" zoomScale="90" zoomScaleNormal="50" zoomScaleSheetLayoutView="90" workbookViewId="0">
      <selection activeCell="U57" sqref="U57"/>
    </sheetView>
  </sheetViews>
  <sheetFormatPr defaultColWidth="11.42578125" defaultRowHeight="12.75"/>
  <cols>
    <col min="1" max="1" width="6.7109375" style="3" customWidth="1"/>
    <col min="2" max="2" width="12.140625" style="3" customWidth="1"/>
    <col min="3" max="3" width="12.140625" style="5" customWidth="1"/>
    <col min="4" max="4" width="12.5703125" style="3" customWidth="1"/>
    <col min="5" max="5" width="10.5703125" style="3" customWidth="1"/>
    <col min="6" max="6" width="10.42578125" style="4" customWidth="1"/>
    <col min="7" max="7" width="11" style="3" customWidth="1"/>
    <col min="8" max="8" width="12.42578125" style="3" customWidth="1"/>
    <col min="9" max="9" width="10.7109375" style="3" customWidth="1"/>
    <col min="10" max="10" width="12" style="3" customWidth="1"/>
    <col min="11" max="11" width="10.85546875" style="3" customWidth="1"/>
    <col min="12" max="12" width="14.5703125" style="3" customWidth="1"/>
    <col min="13" max="13" width="9.5703125" style="3" customWidth="1"/>
    <col min="14" max="14" width="10.5703125" style="3" customWidth="1"/>
    <col min="15" max="15" width="10" style="3" customWidth="1"/>
    <col min="16" max="16" width="11" style="3" customWidth="1"/>
    <col min="17" max="17" width="12.5703125" style="3" customWidth="1"/>
    <col min="18" max="18" width="10.28515625" style="2" customWidth="1"/>
    <col min="19" max="19" width="17.28515625" style="3" customWidth="1"/>
    <col min="20" max="20" width="13.28515625" style="3" customWidth="1"/>
    <col min="21" max="21" width="12.42578125" style="3" customWidth="1"/>
    <col min="22" max="22" width="12.7109375" style="3" customWidth="1"/>
    <col min="23" max="23" width="13.42578125" style="3" customWidth="1"/>
    <col min="24" max="24" width="12.140625" style="3" customWidth="1"/>
    <col min="25" max="25" width="10.7109375" style="3" customWidth="1"/>
    <col min="26" max="26" width="10" style="3" customWidth="1"/>
    <col min="27" max="27" width="10.140625" style="3" customWidth="1"/>
    <col min="28" max="28" width="9" style="3" customWidth="1"/>
    <col min="29" max="29" width="10.42578125" style="3" customWidth="1"/>
    <col min="30" max="30" width="9" style="3" customWidth="1"/>
    <col min="31" max="31" width="12.28515625" style="3" customWidth="1"/>
    <col min="32" max="32" width="10.7109375" style="3" customWidth="1"/>
    <col min="33" max="33" width="11.42578125" style="3" customWidth="1"/>
    <col min="34" max="16384" width="11.42578125" style="3"/>
  </cols>
  <sheetData>
    <row r="1" spans="1:33" s="73" customFormat="1" ht="18">
      <c r="A1" s="74"/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5"/>
      <c r="Q1" s="91"/>
      <c r="R1" s="91"/>
      <c r="S1" s="91"/>
      <c r="W1" s="92"/>
      <c r="Z1" s="93"/>
    </row>
    <row r="2" spans="1:33" s="73" customFormat="1" ht="18">
      <c r="A2" s="74"/>
      <c r="C2" s="154" t="s">
        <v>164</v>
      </c>
      <c r="D2" s="154"/>
      <c r="E2" s="154"/>
      <c r="F2" s="154"/>
      <c r="G2" s="154"/>
      <c r="H2" s="154"/>
      <c r="I2" s="154"/>
      <c r="J2" s="154"/>
      <c r="K2" s="154"/>
      <c r="L2" s="154"/>
      <c r="M2" s="155"/>
      <c r="Q2" s="91"/>
      <c r="R2" s="91"/>
      <c r="S2" s="91"/>
      <c r="W2" s="92"/>
      <c r="Z2" s="93"/>
    </row>
    <row r="3" spans="1:33" ht="15" customHeight="1" thickBot="1">
      <c r="A3" s="6"/>
      <c r="B3" s="6"/>
      <c r="C3" s="7"/>
      <c r="D3" s="7"/>
      <c r="E3" s="7"/>
      <c r="F3" s="72"/>
      <c r="G3" s="7"/>
      <c r="H3" s="7"/>
      <c r="I3" s="7"/>
      <c r="J3" s="7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12.75" customHeight="1">
      <c r="A4" s="160" t="s">
        <v>1</v>
      </c>
      <c r="B4" s="162" t="s">
        <v>2</v>
      </c>
      <c r="C4" s="162" t="s">
        <v>6</v>
      </c>
      <c r="D4" s="162" t="s">
        <v>3</v>
      </c>
      <c r="E4" s="166" t="s">
        <v>7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 t="s">
        <v>4</v>
      </c>
      <c r="S4" s="166" t="s">
        <v>5</v>
      </c>
      <c r="T4" s="166"/>
      <c r="U4" s="166"/>
      <c r="V4" s="169" t="s">
        <v>8</v>
      </c>
      <c r="W4" s="169"/>
      <c r="X4" s="169"/>
      <c r="Y4" s="169" t="s">
        <v>9</v>
      </c>
      <c r="Z4" s="169" t="s">
        <v>10</v>
      </c>
      <c r="AA4" s="169"/>
      <c r="AB4" s="169"/>
      <c r="AC4" s="169"/>
      <c r="AD4" s="169"/>
      <c r="AE4" s="169"/>
      <c r="AF4" s="164" t="s">
        <v>11</v>
      </c>
      <c r="AG4" s="94"/>
    </row>
    <row r="5" spans="1:33" s="9" customFormat="1" ht="65.25" customHeight="1" thickBot="1">
      <c r="A5" s="161"/>
      <c r="B5" s="163"/>
      <c r="C5" s="163"/>
      <c r="D5" s="163"/>
      <c r="E5" s="95" t="s">
        <v>12</v>
      </c>
      <c r="F5" s="95" t="s">
        <v>23</v>
      </c>
      <c r="G5" s="95" t="s">
        <v>13</v>
      </c>
      <c r="H5" s="95" t="s">
        <v>14</v>
      </c>
      <c r="I5" s="95" t="s">
        <v>15</v>
      </c>
      <c r="J5" s="95" t="s">
        <v>16</v>
      </c>
      <c r="K5" s="95" t="s">
        <v>17</v>
      </c>
      <c r="L5" s="95" t="s">
        <v>24</v>
      </c>
      <c r="M5" s="95" t="s">
        <v>25</v>
      </c>
      <c r="N5" s="95" t="s">
        <v>18</v>
      </c>
      <c r="O5" s="95" t="s">
        <v>19</v>
      </c>
      <c r="P5" s="95" t="s">
        <v>26</v>
      </c>
      <c r="Q5" s="95" t="s">
        <v>27</v>
      </c>
      <c r="R5" s="168"/>
      <c r="S5" s="95" t="s">
        <v>28</v>
      </c>
      <c r="T5" s="95" t="s">
        <v>21</v>
      </c>
      <c r="U5" s="95" t="s">
        <v>22</v>
      </c>
      <c r="V5" s="95" t="s">
        <v>20</v>
      </c>
      <c r="W5" s="95" t="s">
        <v>21</v>
      </c>
      <c r="X5" s="95" t="s">
        <v>22</v>
      </c>
      <c r="Y5" s="170"/>
      <c r="Z5" s="95" t="s">
        <v>13</v>
      </c>
      <c r="AA5" s="95" t="s">
        <v>14</v>
      </c>
      <c r="AB5" s="95" t="s">
        <v>15</v>
      </c>
      <c r="AC5" s="95" t="s">
        <v>16</v>
      </c>
      <c r="AD5" s="95" t="s">
        <v>17</v>
      </c>
      <c r="AE5" s="95" t="s">
        <v>29</v>
      </c>
      <c r="AF5" s="165"/>
      <c r="AG5" s="96" t="s">
        <v>66</v>
      </c>
    </row>
    <row r="6" spans="1:33" s="16" customFormat="1">
      <c r="A6" s="10" t="s">
        <v>30</v>
      </c>
      <c r="B6" s="11"/>
      <c r="C6" s="11"/>
      <c r="D6" s="11"/>
      <c r="E6" s="11"/>
      <c r="F6" s="64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3"/>
      <c r="S6" s="11"/>
      <c r="T6" s="11"/>
      <c r="U6" s="14"/>
      <c r="V6" s="14"/>
      <c r="W6" s="14"/>
      <c r="X6" s="14"/>
      <c r="Y6" s="14"/>
      <c r="Z6" s="12"/>
      <c r="AA6" s="12"/>
      <c r="AB6" s="12"/>
      <c r="AC6" s="12"/>
      <c r="AD6" s="12"/>
      <c r="AE6" s="11"/>
      <c r="AF6" s="15"/>
      <c r="AG6" s="97"/>
    </row>
    <row r="7" spans="1:33" s="22" customFormat="1" ht="38.25">
      <c r="A7" s="98">
        <v>1</v>
      </c>
      <c r="B7" s="99" t="s">
        <v>69</v>
      </c>
      <c r="C7" s="100" t="s">
        <v>39</v>
      </c>
      <c r="D7" s="101" t="s">
        <v>37</v>
      </c>
      <c r="E7" s="102">
        <v>44834</v>
      </c>
      <c r="F7" s="102">
        <v>44838</v>
      </c>
      <c r="G7" s="103">
        <v>44846</v>
      </c>
      <c r="H7" s="104">
        <v>44859</v>
      </c>
      <c r="I7" s="104">
        <v>44859</v>
      </c>
      <c r="J7" s="104">
        <v>44859</v>
      </c>
      <c r="K7" s="105" t="s">
        <v>97</v>
      </c>
      <c r="L7" s="104">
        <v>44883</v>
      </c>
      <c r="M7" s="105" t="s">
        <v>111</v>
      </c>
      <c r="N7" s="106" t="s">
        <v>116</v>
      </c>
      <c r="O7" s="106" t="s">
        <v>116</v>
      </c>
      <c r="P7" s="107" t="s">
        <v>67</v>
      </c>
      <c r="Q7" s="107" t="s">
        <v>67</v>
      </c>
      <c r="R7" s="108" t="s">
        <v>38</v>
      </c>
      <c r="S7" s="109">
        <v>249990000</v>
      </c>
      <c r="T7" s="109">
        <v>249990000</v>
      </c>
      <c r="U7" s="107" t="s">
        <v>67</v>
      </c>
      <c r="V7" s="110">
        <v>244990200</v>
      </c>
      <c r="W7" s="110">
        <v>244990200</v>
      </c>
      <c r="X7" s="107" t="s">
        <v>67</v>
      </c>
      <c r="Y7" s="111" t="s">
        <v>108</v>
      </c>
      <c r="Z7" s="104">
        <v>44838</v>
      </c>
      <c r="AA7" s="104">
        <v>44838</v>
      </c>
      <c r="AB7" s="104">
        <v>44838</v>
      </c>
      <c r="AC7" s="104">
        <v>44838</v>
      </c>
      <c r="AD7" s="105" t="s">
        <v>95</v>
      </c>
      <c r="AE7" s="112" t="s">
        <v>67</v>
      </c>
      <c r="AF7" s="112" t="s">
        <v>67</v>
      </c>
      <c r="AG7" s="112" t="s">
        <v>107</v>
      </c>
    </row>
    <row r="8" spans="1:33" s="22" customFormat="1" ht="38.25">
      <c r="A8" s="98">
        <v>2</v>
      </c>
      <c r="B8" s="99" t="s">
        <v>83</v>
      </c>
      <c r="C8" s="112" t="s">
        <v>39</v>
      </c>
      <c r="D8" s="101" t="s">
        <v>37</v>
      </c>
      <c r="E8" s="102">
        <v>44834</v>
      </c>
      <c r="F8" s="102">
        <v>44838</v>
      </c>
      <c r="G8" s="103">
        <v>44846</v>
      </c>
      <c r="H8" s="104">
        <v>44859</v>
      </c>
      <c r="I8" s="104">
        <v>44859</v>
      </c>
      <c r="J8" s="104">
        <v>44859</v>
      </c>
      <c r="K8" s="105" t="s">
        <v>97</v>
      </c>
      <c r="L8" s="104">
        <v>44883</v>
      </c>
      <c r="M8" s="105" t="s">
        <v>111</v>
      </c>
      <c r="N8" s="106" t="s">
        <v>116</v>
      </c>
      <c r="O8" s="106" t="s">
        <v>116</v>
      </c>
      <c r="P8" s="107" t="s">
        <v>67</v>
      </c>
      <c r="Q8" s="107" t="s">
        <v>67</v>
      </c>
      <c r="R8" s="113" t="s">
        <v>38</v>
      </c>
      <c r="S8" s="114">
        <v>249900000</v>
      </c>
      <c r="T8" s="115">
        <v>249900000</v>
      </c>
      <c r="U8" s="107" t="s">
        <v>67</v>
      </c>
      <c r="V8" s="116">
        <v>244902000</v>
      </c>
      <c r="W8" s="116">
        <v>244902000</v>
      </c>
      <c r="X8" s="107" t="s">
        <v>67</v>
      </c>
      <c r="Y8" s="111" t="s">
        <v>108</v>
      </c>
      <c r="Z8" s="104">
        <v>44838</v>
      </c>
      <c r="AA8" s="104">
        <v>44838</v>
      </c>
      <c r="AB8" s="104">
        <v>44838</v>
      </c>
      <c r="AC8" s="104">
        <v>44838</v>
      </c>
      <c r="AD8" s="105" t="s">
        <v>95</v>
      </c>
      <c r="AE8" s="112" t="s">
        <v>67</v>
      </c>
      <c r="AF8" s="112" t="s">
        <v>67</v>
      </c>
      <c r="AG8" s="112" t="s">
        <v>107</v>
      </c>
    </row>
    <row r="9" spans="1:33" s="22" customFormat="1" ht="38.25">
      <c r="A9" s="98">
        <v>3</v>
      </c>
      <c r="B9" s="99" t="s">
        <v>71</v>
      </c>
      <c r="C9" s="112" t="s">
        <v>39</v>
      </c>
      <c r="D9" s="101" t="s">
        <v>37</v>
      </c>
      <c r="E9" s="102">
        <v>44846</v>
      </c>
      <c r="F9" s="117">
        <v>44848</v>
      </c>
      <c r="G9" s="104">
        <v>44855</v>
      </c>
      <c r="H9" s="104">
        <v>44868</v>
      </c>
      <c r="I9" s="104">
        <v>44868</v>
      </c>
      <c r="J9" s="104">
        <v>44868</v>
      </c>
      <c r="K9" s="105" t="s">
        <v>96</v>
      </c>
      <c r="L9" s="104">
        <v>44876</v>
      </c>
      <c r="M9" s="105" t="s">
        <v>110</v>
      </c>
      <c r="N9" s="106" t="s">
        <v>109</v>
      </c>
      <c r="O9" s="106" t="s">
        <v>118</v>
      </c>
      <c r="P9" s="107" t="s">
        <v>67</v>
      </c>
      <c r="Q9" s="107" t="s">
        <v>67</v>
      </c>
      <c r="R9" s="113" t="s">
        <v>38</v>
      </c>
      <c r="S9" s="116">
        <v>249995200</v>
      </c>
      <c r="T9" s="116">
        <v>249995200</v>
      </c>
      <c r="U9" s="107" t="s">
        <v>67</v>
      </c>
      <c r="V9" s="110">
        <v>213100687.80000001</v>
      </c>
      <c r="W9" s="110">
        <v>213100687.80000001</v>
      </c>
      <c r="X9" s="107" t="s">
        <v>67</v>
      </c>
      <c r="Y9" s="111" t="s">
        <v>108</v>
      </c>
      <c r="Z9" s="104">
        <v>44879</v>
      </c>
      <c r="AA9" s="104">
        <v>44879</v>
      </c>
      <c r="AB9" s="104">
        <v>44879</v>
      </c>
      <c r="AC9" s="104">
        <v>44879</v>
      </c>
      <c r="AD9" s="105" t="s">
        <v>95</v>
      </c>
      <c r="AE9" s="112" t="s">
        <v>67</v>
      </c>
      <c r="AF9" s="112" t="s">
        <v>67</v>
      </c>
      <c r="AG9" s="112" t="s">
        <v>107</v>
      </c>
    </row>
    <row r="10" spans="1:33" s="22" customFormat="1" ht="38.25">
      <c r="A10" s="98">
        <v>4</v>
      </c>
      <c r="B10" s="99" t="s">
        <v>72</v>
      </c>
      <c r="C10" s="112" t="s">
        <v>39</v>
      </c>
      <c r="D10" s="101" t="s">
        <v>37</v>
      </c>
      <c r="E10" s="102">
        <v>44846</v>
      </c>
      <c r="F10" s="117">
        <v>44848</v>
      </c>
      <c r="G10" s="104">
        <v>44855</v>
      </c>
      <c r="H10" s="104">
        <v>44868</v>
      </c>
      <c r="I10" s="104">
        <v>44868</v>
      </c>
      <c r="J10" s="104">
        <v>44868</v>
      </c>
      <c r="K10" s="105" t="s">
        <v>96</v>
      </c>
      <c r="L10" s="104">
        <v>44876</v>
      </c>
      <c r="M10" s="117" t="s">
        <v>110</v>
      </c>
      <c r="N10" s="106" t="s">
        <v>109</v>
      </c>
      <c r="O10" s="106" t="s">
        <v>118</v>
      </c>
      <c r="P10" s="107" t="s">
        <v>67</v>
      </c>
      <c r="Q10" s="107" t="s">
        <v>67</v>
      </c>
      <c r="R10" s="113" t="s">
        <v>38</v>
      </c>
      <c r="S10" s="116">
        <v>136000000</v>
      </c>
      <c r="T10" s="116">
        <v>136000000</v>
      </c>
      <c r="U10" s="107" t="s">
        <v>67</v>
      </c>
      <c r="V10" s="110">
        <v>122720800</v>
      </c>
      <c r="W10" s="110">
        <v>122720800</v>
      </c>
      <c r="X10" s="107" t="s">
        <v>67</v>
      </c>
      <c r="Y10" s="111" t="s">
        <v>108</v>
      </c>
      <c r="Z10" s="104">
        <v>44879</v>
      </c>
      <c r="AA10" s="104">
        <v>44879</v>
      </c>
      <c r="AB10" s="104">
        <v>44879</v>
      </c>
      <c r="AC10" s="104">
        <v>44879</v>
      </c>
      <c r="AD10" s="105" t="s">
        <v>95</v>
      </c>
      <c r="AE10" s="112" t="s">
        <v>67</v>
      </c>
      <c r="AF10" s="112" t="s">
        <v>67</v>
      </c>
      <c r="AG10" s="112" t="s">
        <v>107</v>
      </c>
    </row>
    <row r="11" spans="1:33" s="22" customFormat="1" ht="38.25">
      <c r="A11" s="98">
        <v>5</v>
      </c>
      <c r="B11" s="99" t="s">
        <v>77</v>
      </c>
      <c r="C11" s="112" t="s">
        <v>39</v>
      </c>
      <c r="D11" s="101" t="s">
        <v>37</v>
      </c>
      <c r="E11" s="102">
        <v>44848</v>
      </c>
      <c r="F11" s="117">
        <v>44853</v>
      </c>
      <c r="G11" s="117">
        <v>44862</v>
      </c>
      <c r="H11" s="104">
        <v>44875</v>
      </c>
      <c r="I11" s="104">
        <v>44875</v>
      </c>
      <c r="J11" s="104">
        <v>44875</v>
      </c>
      <c r="K11" s="118">
        <v>44881</v>
      </c>
      <c r="L11" s="117">
        <v>44900</v>
      </c>
      <c r="M11" s="105" t="s">
        <v>110</v>
      </c>
      <c r="N11" s="106" t="s">
        <v>109</v>
      </c>
      <c r="O11" s="106" t="s">
        <v>118</v>
      </c>
      <c r="P11" s="107" t="s">
        <v>67</v>
      </c>
      <c r="Q11" s="107" t="s">
        <v>67</v>
      </c>
      <c r="R11" s="113" t="s">
        <v>38</v>
      </c>
      <c r="S11" s="116">
        <v>45741800</v>
      </c>
      <c r="T11" s="116">
        <v>45741800</v>
      </c>
      <c r="U11" s="107" t="s">
        <v>67</v>
      </c>
      <c r="V11" s="116">
        <v>45676617.939999998</v>
      </c>
      <c r="W11" s="116">
        <v>45676617.939999998</v>
      </c>
      <c r="X11" s="107" t="s">
        <v>67</v>
      </c>
      <c r="Y11" s="111" t="s">
        <v>108</v>
      </c>
      <c r="Z11" s="117">
        <v>44852</v>
      </c>
      <c r="AA11" s="117">
        <v>44852</v>
      </c>
      <c r="AB11" s="117">
        <v>44852</v>
      </c>
      <c r="AC11" s="117">
        <v>44852</v>
      </c>
      <c r="AD11" s="119">
        <v>44876</v>
      </c>
      <c r="AE11" s="112" t="s">
        <v>67</v>
      </c>
      <c r="AF11" s="112" t="s">
        <v>67</v>
      </c>
      <c r="AG11" s="112" t="s">
        <v>107</v>
      </c>
    </row>
    <row r="12" spans="1:33" s="22" customFormat="1" ht="38.25">
      <c r="A12" s="98">
        <v>6</v>
      </c>
      <c r="B12" s="99" t="s">
        <v>80</v>
      </c>
      <c r="C12" s="112" t="s">
        <v>39</v>
      </c>
      <c r="D12" s="101" t="s">
        <v>37</v>
      </c>
      <c r="E12" s="102">
        <v>44848</v>
      </c>
      <c r="F12" s="117">
        <v>44853</v>
      </c>
      <c r="G12" s="117">
        <v>44862</v>
      </c>
      <c r="H12" s="104">
        <v>44879</v>
      </c>
      <c r="I12" s="104">
        <v>44879</v>
      </c>
      <c r="J12" s="104">
        <v>44879</v>
      </c>
      <c r="K12" s="105" t="s">
        <v>98</v>
      </c>
      <c r="L12" s="104">
        <v>44893</v>
      </c>
      <c r="M12" s="105" t="s">
        <v>110</v>
      </c>
      <c r="N12" s="106" t="s">
        <v>109</v>
      </c>
      <c r="O12" s="106" t="s">
        <v>116</v>
      </c>
      <c r="P12" s="107" t="s">
        <v>67</v>
      </c>
      <c r="Q12" s="107" t="s">
        <v>67</v>
      </c>
      <c r="R12" s="113" t="s">
        <v>38</v>
      </c>
      <c r="S12" s="120">
        <v>250000000</v>
      </c>
      <c r="T12" s="120">
        <v>250000000</v>
      </c>
      <c r="U12" s="107" t="s">
        <v>67</v>
      </c>
      <c r="V12" s="116">
        <v>245000000</v>
      </c>
      <c r="W12" s="116">
        <v>245000000</v>
      </c>
      <c r="X12" s="107" t="s">
        <v>67</v>
      </c>
      <c r="Y12" s="111" t="s">
        <v>108</v>
      </c>
      <c r="Z12" s="117">
        <v>44852</v>
      </c>
      <c r="AA12" s="117">
        <v>44852</v>
      </c>
      <c r="AB12" s="117">
        <v>44852</v>
      </c>
      <c r="AC12" s="117">
        <v>44852</v>
      </c>
      <c r="AD12" s="121" t="s">
        <v>104</v>
      </c>
      <c r="AE12" s="112" t="s">
        <v>67</v>
      </c>
      <c r="AF12" s="112" t="s">
        <v>67</v>
      </c>
      <c r="AG12" s="112" t="s">
        <v>107</v>
      </c>
    </row>
    <row r="13" spans="1:33" s="22" customFormat="1" ht="38.25">
      <c r="A13" s="98">
        <v>7</v>
      </c>
      <c r="B13" s="99" t="s">
        <v>88</v>
      </c>
      <c r="C13" s="112" t="s">
        <v>39</v>
      </c>
      <c r="D13" s="101" t="s">
        <v>37</v>
      </c>
      <c r="E13" s="102">
        <v>44848</v>
      </c>
      <c r="F13" s="117">
        <v>44853</v>
      </c>
      <c r="G13" s="117">
        <v>44862</v>
      </c>
      <c r="H13" s="104">
        <v>44875</v>
      </c>
      <c r="I13" s="104">
        <v>44875</v>
      </c>
      <c r="J13" s="104">
        <v>44875</v>
      </c>
      <c r="K13" s="118">
        <v>44882</v>
      </c>
      <c r="L13" s="104">
        <v>44893</v>
      </c>
      <c r="M13" s="105" t="s">
        <v>110</v>
      </c>
      <c r="N13" s="106" t="s">
        <v>109</v>
      </c>
      <c r="O13" s="106" t="s">
        <v>132</v>
      </c>
      <c r="P13" s="107" t="s">
        <v>67</v>
      </c>
      <c r="Q13" s="107" t="s">
        <v>67</v>
      </c>
      <c r="R13" s="113" t="s">
        <v>38</v>
      </c>
      <c r="S13" s="116">
        <v>52000000</v>
      </c>
      <c r="T13" s="116">
        <v>52000000</v>
      </c>
      <c r="U13" s="107" t="s">
        <v>67</v>
      </c>
      <c r="V13" s="116">
        <v>52000000</v>
      </c>
      <c r="W13" s="116">
        <v>52000000</v>
      </c>
      <c r="X13" s="107" t="s">
        <v>67</v>
      </c>
      <c r="Y13" s="111" t="s">
        <v>108</v>
      </c>
      <c r="Z13" s="117">
        <v>44852</v>
      </c>
      <c r="AA13" s="117">
        <v>44852</v>
      </c>
      <c r="AB13" s="117">
        <v>44852</v>
      </c>
      <c r="AC13" s="117">
        <v>44852</v>
      </c>
      <c r="AD13" s="119">
        <v>44876</v>
      </c>
      <c r="AE13" s="112" t="s">
        <v>67</v>
      </c>
      <c r="AF13" s="112" t="s">
        <v>67</v>
      </c>
      <c r="AG13" s="112" t="s">
        <v>107</v>
      </c>
    </row>
    <row r="14" spans="1:33" s="22" customFormat="1" ht="42" customHeight="1">
      <c r="A14" s="98">
        <v>8</v>
      </c>
      <c r="B14" s="99" t="s">
        <v>87</v>
      </c>
      <c r="C14" s="112" t="s">
        <v>39</v>
      </c>
      <c r="D14" s="101" t="s">
        <v>37</v>
      </c>
      <c r="E14" s="102">
        <v>44858</v>
      </c>
      <c r="F14" s="104">
        <v>44863</v>
      </c>
      <c r="G14" s="104">
        <v>44874</v>
      </c>
      <c r="H14" s="104">
        <v>44888</v>
      </c>
      <c r="I14" s="104">
        <v>44887</v>
      </c>
      <c r="J14" s="104">
        <v>44888</v>
      </c>
      <c r="K14" s="105" t="s">
        <v>101</v>
      </c>
      <c r="L14" s="104">
        <v>44900</v>
      </c>
      <c r="M14" s="105" t="s">
        <v>112</v>
      </c>
      <c r="N14" s="106" t="s">
        <v>122</v>
      </c>
      <c r="O14" s="106" t="s">
        <v>129</v>
      </c>
      <c r="P14" s="107" t="s">
        <v>67</v>
      </c>
      <c r="Q14" s="107" t="s">
        <v>67</v>
      </c>
      <c r="R14" s="113" t="s">
        <v>38</v>
      </c>
      <c r="S14" s="116">
        <v>249975000</v>
      </c>
      <c r="T14" s="116">
        <v>249975000</v>
      </c>
      <c r="U14" s="107" t="s">
        <v>67</v>
      </c>
      <c r="V14" s="110">
        <v>248973989</v>
      </c>
      <c r="W14" s="110">
        <v>248973989</v>
      </c>
      <c r="X14" s="107" t="s">
        <v>67</v>
      </c>
      <c r="Y14" s="111" t="s">
        <v>108</v>
      </c>
      <c r="Z14" s="104">
        <v>44867</v>
      </c>
      <c r="AA14" s="104">
        <v>44867</v>
      </c>
      <c r="AB14" s="104">
        <v>44867</v>
      </c>
      <c r="AC14" s="104">
        <v>44867</v>
      </c>
      <c r="AD14" s="105" t="s">
        <v>102</v>
      </c>
      <c r="AE14" s="112" t="s">
        <v>67</v>
      </c>
      <c r="AF14" s="112" t="s">
        <v>67</v>
      </c>
      <c r="AG14" s="112" t="s">
        <v>107</v>
      </c>
    </row>
    <row r="15" spans="1:33" s="22" customFormat="1" ht="43.5" customHeight="1">
      <c r="A15" s="98">
        <v>9</v>
      </c>
      <c r="B15" s="122" t="s">
        <v>75</v>
      </c>
      <c r="C15" s="112" t="s">
        <v>39</v>
      </c>
      <c r="D15" s="101" t="s">
        <v>37</v>
      </c>
      <c r="E15" s="102">
        <v>44847</v>
      </c>
      <c r="F15" s="104">
        <v>44852</v>
      </c>
      <c r="G15" s="104">
        <v>40858</v>
      </c>
      <c r="H15" s="117">
        <v>44894</v>
      </c>
      <c r="I15" s="117">
        <v>44894</v>
      </c>
      <c r="J15" s="117">
        <v>44894</v>
      </c>
      <c r="K15" s="105" t="s">
        <v>99</v>
      </c>
      <c r="L15" s="117">
        <v>44907</v>
      </c>
      <c r="M15" s="105" t="s">
        <v>110</v>
      </c>
      <c r="N15" s="106" t="s">
        <v>119</v>
      </c>
      <c r="O15" s="106" t="s">
        <v>118</v>
      </c>
      <c r="P15" s="107" t="s">
        <v>67</v>
      </c>
      <c r="Q15" s="107" t="s">
        <v>67</v>
      </c>
      <c r="R15" s="113" t="s">
        <v>38</v>
      </c>
      <c r="S15" s="123">
        <v>144000000</v>
      </c>
      <c r="T15" s="123">
        <v>144000000</v>
      </c>
      <c r="U15" s="107" t="s">
        <v>67</v>
      </c>
      <c r="V15" s="123">
        <v>90585000</v>
      </c>
      <c r="W15" s="123">
        <v>90585000</v>
      </c>
      <c r="X15" s="107" t="s">
        <v>67</v>
      </c>
      <c r="Y15" s="111" t="s">
        <v>108</v>
      </c>
      <c r="Z15" s="104">
        <v>44852</v>
      </c>
      <c r="AA15" s="104">
        <v>44852</v>
      </c>
      <c r="AB15" s="104">
        <v>44852</v>
      </c>
      <c r="AC15" s="104">
        <v>44852</v>
      </c>
      <c r="AD15" s="124" t="s">
        <v>103</v>
      </c>
      <c r="AE15" s="112" t="s">
        <v>67</v>
      </c>
      <c r="AF15" s="112" t="s">
        <v>67</v>
      </c>
      <c r="AG15" s="112" t="s">
        <v>107</v>
      </c>
    </row>
    <row r="16" spans="1:33" s="22" customFormat="1" ht="38.25">
      <c r="A16" s="98">
        <v>10</v>
      </c>
      <c r="B16" s="99" t="s">
        <v>78</v>
      </c>
      <c r="C16" s="112" t="s">
        <v>39</v>
      </c>
      <c r="D16" s="101" t="s">
        <v>37</v>
      </c>
      <c r="E16" s="102">
        <v>44880</v>
      </c>
      <c r="F16" s="117">
        <v>44883</v>
      </c>
      <c r="G16" s="117">
        <v>44890</v>
      </c>
      <c r="H16" s="117">
        <v>44904</v>
      </c>
      <c r="I16" s="117">
        <v>44904</v>
      </c>
      <c r="J16" s="117">
        <v>44904</v>
      </c>
      <c r="K16" s="105" t="s">
        <v>105</v>
      </c>
      <c r="L16" s="117">
        <v>44914</v>
      </c>
      <c r="M16" s="105" t="s">
        <v>126</v>
      </c>
      <c r="N16" s="106" t="s">
        <v>126</v>
      </c>
      <c r="O16" s="106" t="s">
        <v>131</v>
      </c>
      <c r="P16" s="107" t="s">
        <v>67</v>
      </c>
      <c r="Q16" s="107" t="s">
        <v>67</v>
      </c>
      <c r="R16" s="113" t="s">
        <v>38</v>
      </c>
      <c r="S16" s="125">
        <v>3000000</v>
      </c>
      <c r="T16" s="126">
        <v>3000000</v>
      </c>
      <c r="U16" s="107" t="s">
        <v>67</v>
      </c>
      <c r="V16" s="116">
        <v>2919000</v>
      </c>
      <c r="W16" s="116">
        <v>2919000</v>
      </c>
      <c r="X16" s="107" t="s">
        <v>67</v>
      </c>
      <c r="Y16" s="111" t="s">
        <v>108</v>
      </c>
      <c r="Z16" s="117">
        <v>44883</v>
      </c>
      <c r="AA16" s="117">
        <v>44883</v>
      </c>
      <c r="AB16" s="117">
        <v>44883</v>
      </c>
      <c r="AC16" s="117">
        <v>44883</v>
      </c>
      <c r="AD16" s="117">
        <v>44883</v>
      </c>
      <c r="AE16" s="112" t="s">
        <v>67</v>
      </c>
      <c r="AF16" s="112" t="s">
        <v>67</v>
      </c>
      <c r="AG16" s="112" t="s">
        <v>107</v>
      </c>
    </row>
    <row r="17" spans="1:33" s="22" customFormat="1" ht="38.25">
      <c r="A17" s="98">
        <v>11</v>
      </c>
      <c r="B17" s="127" t="s">
        <v>73</v>
      </c>
      <c r="C17" s="112" t="s">
        <v>39</v>
      </c>
      <c r="D17" s="101" t="s">
        <v>37</v>
      </c>
      <c r="E17" s="102">
        <v>44907</v>
      </c>
      <c r="F17" s="117">
        <v>44910</v>
      </c>
      <c r="G17" s="104">
        <v>44942</v>
      </c>
      <c r="H17" s="104">
        <v>44958</v>
      </c>
      <c r="I17" s="104">
        <v>44958</v>
      </c>
      <c r="J17" s="104">
        <v>44958</v>
      </c>
      <c r="K17" s="102">
        <v>44964</v>
      </c>
      <c r="L17" s="117">
        <v>44967</v>
      </c>
      <c r="M17" s="105" t="s">
        <v>124</v>
      </c>
      <c r="N17" s="106" t="s">
        <v>148</v>
      </c>
      <c r="O17" s="106" t="s">
        <v>149</v>
      </c>
      <c r="P17" s="107" t="s">
        <v>67</v>
      </c>
      <c r="Q17" s="107" t="s">
        <v>67</v>
      </c>
      <c r="R17" s="113" t="s">
        <v>38</v>
      </c>
      <c r="S17" s="123">
        <v>95000000</v>
      </c>
      <c r="T17" s="123">
        <v>95000000</v>
      </c>
      <c r="U17" s="107" t="s">
        <v>67</v>
      </c>
      <c r="V17" s="110">
        <v>84299200</v>
      </c>
      <c r="W17" s="110">
        <v>84299200</v>
      </c>
      <c r="X17" s="107" t="s">
        <v>67</v>
      </c>
      <c r="Y17" s="111" t="s">
        <v>108</v>
      </c>
      <c r="Z17" s="104">
        <v>44909</v>
      </c>
      <c r="AA17" s="104">
        <v>44909</v>
      </c>
      <c r="AB17" s="104">
        <v>44909</v>
      </c>
      <c r="AC17" s="104">
        <v>44909</v>
      </c>
      <c r="AD17" s="104">
        <v>44909</v>
      </c>
      <c r="AE17" s="112" t="s">
        <v>67</v>
      </c>
      <c r="AF17" s="112" t="s">
        <v>67</v>
      </c>
      <c r="AG17" s="100" t="s">
        <v>107</v>
      </c>
    </row>
    <row r="18" spans="1:33" s="22" customFormat="1" ht="38.25">
      <c r="A18" s="98">
        <v>12</v>
      </c>
      <c r="B18" s="127" t="s">
        <v>74</v>
      </c>
      <c r="C18" s="112" t="s">
        <v>39</v>
      </c>
      <c r="D18" s="101" t="s">
        <v>37</v>
      </c>
      <c r="E18" s="102">
        <v>44907</v>
      </c>
      <c r="F18" s="117">
        <v>44910</v>
      </c>
      <c r="G18" s="104">
        <v>44942</v>
      </c>
      <c r="H18" s="104">
        <v>44958</v>
      </c>
      <c r="I18" s="104">
        <v>44958</v>
      </c>
      <c r="J18" s="104">
        <v>44958</v>
      </c>
      <c r="K18" s="102">
        <v>44964</v>
      </c>
      <c r="L18" s="117">
        <v>44967</v>
      </c>
      <c r="M18" s="105" t="s">
        <v>124</v>
      </c>
      <c r="N18" s="106" t="s">
        <v>148</v>
      </c>
      <c r="O18" s="106" t="s">
        <v>149</v>
      </c>
      <c r="P18" s="107" t="s">
        <v>67</v>
      </c>
      <c r="Q18" s="107" t="s">
        <v>67</v>
      </c>
      <c r="R18" s="113" t="s">
        <v>38</v>
      </c>
      <c r="S18" s="116">
        <v>208998000</v>
      </c>
      <c r="T18" s="116">
        <v>208998000</v>
      </c>
      <c r="U18" s="107" t="s">
        <v>67</v>
      </c>
      <c r="V18" s="110">
        <v>185850000</v>
      </c>
      <c r="W18" s="110">
        <v>185850000</v>
      </c>
      <c r="X18" s="107" t="s">
        <v>67</v>
      </c>
      <c r="Y18" s="111" t="s">
        <v>108</v>
      </c>
      <c r="Z18" s="104">
        <v>44909</v>
      </c>
      <c r="AA18" s="104">
        <v>44909</v>
      </c>
      <c r="AB18" s="104">
        <v>44909</v>
      </c>
      <c r="AC18" s="104">
        <v>44909</v>
      </c>
      <c r="AD18" s="104">
        <v>44909</v>
      </c>
      <c r="AE18" s="112" t="s">
        <v>67</v>
      </c>
      <c r="AF18" s="112" t="s">
        <v>67</v>
      </c>
      <c r="AG18" s="100" t="s">
        <v>107</v>
      </c>
    </row>
    <row r="19" spans="1:33" s="22" customFormat="1" ht="38.25">
      <c r="A19" s="98">
        <v>13</v>
      </c>
      <c r="B19" s="99" t="s">
        <v>85</v>
      </c>
      <c r="C19" s="112" t="s">
        <v>39</v>
      </c>
      <c r="D19" s="128" t="s">
        <v>37</v>
      </c>
      <c r="E19" s="129">
        <v>44851</v>
      </c>
      <c r="F19" s="130">
        <v>44853</v>
      </c>
      <c r="G19" s="131">
        <v>44861</v>
      </c>
      <c r="H19" s="104">
        <v>44874</v>
      </c>
      <c r="I19" s="104">
        <v>44874</v>
      </c>
      <c r="J19" s="104">
        <v>44874</v>
      </c>
      <c r="K19" s="117">
        <v>44880</v>
      </c>
      <c r="L19" s="131">
        <v>44991</v>
      </c>
      <c r="M19" s="117">
        <v>45001</v>
      </c>
      <c r="N19" s="106" t="s">
        <v>146</v>
      </c>
      <c r="O19" s="106" t="s">
        <v>145</v>
      </c>
      <c r="P19" s="107" t="s">
        <v>67</v>
      </c>
      <c r="Q19" s="107" t="s">
        <v>67</v>
      </c>
      <c r="R19" s="132" t="s">
        <v>38</v>
      </c>
      <c r="S19" s="123">
        <v>229383000</v>
      </c>
      <c r="T19" s="123">
        <v>229383000</v>
      </c>
      <c r="U19" s="107" t="s">
        <v>67</v>
      </c>
      <c r="V19" s="116">
        <v>228687900</v>
      </c>
      <c r="W19" s="116">
        <v>228687900</v>
      </c>
      <c r="X19" s="107" t="s">
        <v>67</v>
      </c>
      <c r="Y19" s="111" t="s">
        <v>108</v>
      </c>
      <c r="Z19" s="133">
        <v>44854</v>
      </c>
      <c r="AA19" s="133">
        <v>44854</v>
      </c>
      <c r="AB19" s="133">
        <v>44854</v>
      </c>
      <c r="AC19" s="133">
        <v>44854</v>
      </c>
      <c r="AD19" s="130">
        <v>44875</v>
      </c>
      <c r="AE19" s="112" t="s">
        <v>67</v>
      </c>
      <c r="AF19" s="112" t="s">
        <v>67</v>
      </c>
      <c r="AG19" s="100" t="s">
        <v>107</v>
      </c>
    </row>
    <row r="20" spans="1:33" s="22" customFormat="1" ht="38.25">
      <c r="A20" s="98">
        <v>14</v>
      </c>
      <c r="B20" s="99" t="s">
        <v>68</v>
      </c>
      <c r="C20" s="112" t="s">
        <v>39</v>
      </c>
      <c r="D20" s="101" t="s">
        <v>37</v>
      </c>
      <c r="E20" s="102">
        <v>44951</v>
      </c>
      <c r="F20" s="104">
        <v>44953</v>
      </c>
      <c r="G20" s="104">
        <v>44960</v>
      </c>
      <c r="H20" s="104">
        <v>44973</v>
      </c>
      <c r="I20" s="104">
        <v>44973</v>
      </c>
      <c r="J20" s="104">
        <v>44973</v>
      </c>
      <c r="K20" s="105" t="s">
        <v>114</v>
      </c>
      <c r="L20" s="104">
        <v>44995</v>
      </c>
      <c r="M20" s="105" t="s">
        <v>123</v>
      </c>
      <c r="N20" s="106" t="s">
        <v>131</v>
      </c>
      <c r="O20" s="106" t="s">
        <v>149</v>
      </c>
      <c r="P20" s="107" t="s">
        <v>67</v>
      </c>
      <c r="Q20" s="107" t="s">
        <v>67</v>
      </c>
      <c r="R20" s="113" t="s">
        <v>38</v>
      </c>
      <c r="S20" s="123">
        <v>54000000</v>
      </c>
      <c r="T20" s="123">
        <v>54000000</v>
      </c>
      <c r="U20" s="107" t="s">
        <v>67</v>
      </c>
      <c r="V20" s="116">
        <v>53899650</v>
      </c>
      <c r="W20" s="116">
        <v>53899650</v>
      </c>
      <c r="X20" s="107" t="s">
        <v>67</v>
      </c>
      <c r="Y20" s="111" t="s">
        <v>108</v>
      </c>
      <c r="Z20" s="133">
        <v>44953</v>
      </c>
      <c r="AA20" s="133">
        <v>44953</v>
      </c>
      <c r="AB20" s="133">
        <v>44953</v>
      </c>
      <c r="AC20" s="133">
        <v>44953</v>
      </c>
      <c r="AD20" s="134">
        <v>44974</v>
      </c>
      <c r="AE20" s="112" t="s">
        <v>67</v>
      </c>
      <c r="AF20" s="112" t="s">
        <v>67</v>
      </c>
      <c r="AG20" s="100" t="s">
        <v>107</v>
      </c>
    </row>
    <row r="21" spans="1:33" s="22" customFormat="1" ht="38.25">
      <c r="A21" s="98">
        <v>15</v>
      </c>
      <c r="B21" s="99" t="s">
        <v>76</v>
      </c>
      <c r="C21" s="112" t="s">
        <v>39</v>
      </c>
      <c r="D21" s="101" t="s">
        <v>37</v>
      </c>
      <c r="E21" s="102">
        <v>44951</v>
      </c>
      <c r="F21" s="104">
        <v>44953</v>
      </c>
      <c r="G21" s="104">
        <v>44960</v>
      </c>
      <c r="H21" s="104">
        <v>44973</v>
      </c>
      <c r="I21" s="104">
        <v>44973</v>
      </c>
      <c r="J21" s="104">
        <v>44973</v>
      </c>
      <c r="K21" s="105" t="s">
        <v>114</v>
      </c>
      <c r="L21" s="104">
        <v>44995</v>
      </c>
      <c r="M21" s="105" t="s">
        <v>123</v>
      </c>
      <c r="N21" s="106" t="s">
        <v>131</v>
      </c>
      <c r="O21" s="106" t="s">
        <v>151</v>
      </c>
      <c r="P21" s="107" t="s">
        <v>67</v>
      </c>
      <c r="Q21" s="107" t="s">
        <v>67</v>
      </c>
      <c r="R21" s="113" t="s">
        <v>38</v>
      </c>
      <c r="S21" s="123">
        <v>43200000</v>
      </c>
      <c r="T21" s="123">
        <v>43200000</v>
      </c>
      <c r="U21" s="107" t="s">
        <v>67</v>
      </c>
      <c r="V21" s="135">
        <v>43100000</v>
      </c>
      <c r="W21" s="135">
        <v>43100000</v>
      </c>
      <c r="X21" s="107" t="s">
        <v>67</v>
      </c>
      <c r="Y21" s="111" t="s">
        <v>108</v>
      </c>
      <c r="Z21" s="133">
        <v>44953</v>
      </c>
      <c r="AA21" s="133">
        <v>44953</v>
      </c>
      <c r="AB21" s="133">
        <v>44953</v>
      </c>
      <c r="AC21" s="133">
        <v>44953</v>
      </c>
      <c r="AD21" s="134">
        <v>44974</v>
      </c>
      <c r="AE21" s="112" t="s">
        <v>67</v>
      </c>
      <c r="AF21" s="112" t="s">
        <v>67</v>
      </c>
      <c r="AG21" s="100" t="s">
        <v>107</v>
      </c>
    </row>
    <row r="22" spans="1:33" s="22" customFormat="1" ht="38.25">
      <c r="A22" s="98">
        <v>16</v>
      </c>
      <c r="B22" s="127" t="s">
        <v>82</v>
      </c>
      <c r="C22" s="112" t="s">
        <v>39</v>
      </c>
      <c r="D22" s="101" t="s">
        <v>37</v>
      </c>
      <c r="E22" s="102">
        <v>44848</v>
      </c>
      <c r="F22" s="117">
        <v>44853</v>
      </c>
      <c r="G22" s="117">
        <v>44862</v>
      </c>
      <c r="H22" s="104">
        <v>44875</v>
      </c>
      <c r="I22" s="104">
        <v>44875</v>
      </c>
      <c r="J22" s="104">
        <v>44875</v>
      </c>
      <c r="K22" s="102">
        <v>44882</v>
      </c>
      <c r="L22" s="117">
        <v>45008</v>
      </c>
      <c r="M22" s="105" t="s">
        <v>128</v>
      </c>
      <c r="N22" s="106" t="s">
        <v>131</v>
      </c>
      <c r="O22" s="106" t="s">
        <v>150</v>
      </c>
      <c r="P22" s="107" t="s">
        <v>67</v>
      </c>
      <c r="Q22" s="107" t="s">
        <v>67</v>
      </c>
      <c r="R22" s="113" t="s">
        <v>38</v>
      </c>
      <c r="S22" s="116">
        <v>50000000</v>
      </c>
      <c r="T22" s="116">
        <v>50000000</v>
      </c>
      <c r="U22" s="107" t="s">
        <v>67</v>
      </c>
      <c r="V22" s="116">
        <v>49970000</v>
      </c>
      <c r="W22" s="116">
        <v>49970000</v>
      </c>
      <c r="X22" s="107" t="s">
        <v>67</v>
      </c>
      <c r="Y22" s="111" t="s">
        <v>108</v>
      </c>
      <c r="Z22" s="117">
        <v>44852</v>
      </c>
      <c r="AA22" s="117">
        <v>44852</v>
      </c>
      <c r="AB22" s="117">
        <v>44852</v>
      </c>
      <c r="AC22" s="117">
        <v>44852</v>
      </c>
      <c r="AD22" s="119">
        <v>44876</v>
      </c>
      <c r="AE22" s="112" t="s">
        <v>67</v>
      </c>
      <c r="AF22" s="112" t="s">
        <v>67</v>
      </c>
      <c r="AG22" s="100" t="s">
        <v>107</v>
      </c>
    </row>
    <row r="23" spans="1:33" s="33" customFormat="1" ht="50.25" customHeight="1">
      <c r="A23" s="98">
        <v>17</v>
      </c>
      <c r="B23" s="136" t="s">
        <v>86</v>
      </c>
      <c r="C23" s="137" t="s">
        <v>39</v>
      </c>
      <c r="D23" s="113" t="s">
        <v>37</v>
      </c>
      <c r="E23" s="138">
        <v>44880</v>
      </c>
      <c r="F23" s="139">
        <v>44883</v>
      </c>
      <c r="G23" s="139">
        <v>44890</v>
      </c>
      <c r="H23" s="139">
        <v>44904</v>
      </c>
      <c r="I23" s="139">
        <v>44904</v>
      </c>
      <c r="J23" s="139">
        <v>44904</v>
      </c>
      <c r="K23" s="140" t="s">
        <v>106</v>
      </c>
      <c r="L23" s="141">
        <v>44907</v>
      </c>
      <c r="M23" s="140" t="s">
        <v>125</v>
      </c>
      <c r="N23" s="107" t="s">
        <v>67</v>
      </c>
      <c r="O23" s="107" t="s">
        <v>67</v>
      </c>
      <c r="P23" s="107" t="s">
        <v>67</v>
      </c>
      <c r="Q23" s="107" t="s">
        <v>67</v>
      </c>
      <c r="R23" s="113" t="s">
        <v>38</v>
      </c>
      <c r="S23" s="142">
        <v>30652115</v>
      </c>
      <c r="T23" s="142">
        <v>30652115</v>
      </c>
      <c r="U23" s="107" t="s">
        <v>67</v>
      </c>
      <c r="V23" s="143">
        <v>30555000</v>
      </c>
      <c r="W23" s="143">
        <v>30555000</v>
      </c>
      <c r="X23" s="107" t="s">
        <v>67</v>
      </c>
      <c r="Y23" s="144" t="s">
        <v>108</v>
      </c>
      <c r="Z23" s="139">
        <v>44883</v>
      </c>
      <c r="AA23" s="139">
        <v>44883</v>
      </c>
      <c r="AB23" s="139">
        <v>44883</v>
      </c>
      <c r="AC23" s="139">
        <v>44883</v>
      </c>
      <c r="AD23" s="139">
        <v>44883</v>
      </c>
      <c r="AE23" s="100" t="s">
        <v>67</v>
      </c>
      <c r="AF23" s="100" t="s">
        <v>67</v>
      </c>
      <c r="AG23" s="100" t="s">
        <v>107</v>
      </c>
    </row>
    <row r="24" spans="1:33" s="33" customFormat="1" ht="46.5" customHeight="1">
      <c r="A24" s="98">
        <v>18</v>
      </c>
      <c r="B24" s="136" t="s">
        <v>91</v>
      </c>
      <c r="C24" s="137" t="s">
        <v>39</v>
      </c>
      <c r="D24" s="113" t="s">
        <v>37</v>
      </c>
      <c r="E24" s="138">
        <v>44967</v>
      </c>
      <c r="F24" s="145">
        <v>44971</v>
      </c>
      <c r="G24" s="141">
        <v>44979</v>
      </c>
      <c r="H24" s="140" t="s">
        <v>117</v>
      </c>
      <c r="I24" s="140" t="s">
        <v>117</v>
      </c>
      <c r="J24" s="140" t="s">
        <v>117</v>
      </c>
      <c r="K24" s="140" t="s">
        <v>127</v>
      </c>
      <c r="L24" s="141">
        <v>45042</v>
      </c>
      <c r="M24" s="140" t="s">
        <v>136</v>
      </c>
      <c r="N24" s="107" t="s">
        <v>67</v>
      </c>
      <c r="O24" s="107" t="s">
        <v>67</v>
      </c>
      <c r="P24" s="107" t="s">
        <v>67</v>
      </c>
      <c r="Q24" s="107" t="s">
        <v>67</v>
      </c>
      <c r="R24" s="113" t="s">
        <v>38</v>
      </c>
      <c r="S24" s="142">
        <v>29918870.449999999</v>
      </c>
      <c r="T24" s="142">
        <v>29918870.449999999</v>
      </c>
      <c r="U24" s="107" t="s">
        <v>67</v>
      </c>
      <c r="V24" s="143">
        <v>29915545.68</v>
      </c>
      <c r="W24" s="143">
        <v>29915545.68</v>
      </c>
      <c r="X24" s="107" t="s">
        <v>67</v>
      </c>
      <c r="Y24" s="144" t="s">
        <v>108</v>
      </c>
      <c r="Z24" s="141">
        <v>44971</v>
      </c>
      <c r="AA24" s="141">
        <v>44971</v>
      </c>
      <c r="AB24" s="141">
        <v>44971</v>
      </c>
      <c r="AC24" s="141">
        <v>44971</v>
      </c>
      <c r="AD24" s="141">
        <v>44971</v>
      </c>
      <c r="AE24" s="112" t="s">
        <v>67</v>
      </c>
      <c r="AF24" s="112" t="s">
        <v>67</v>
      </c>
      <c r="AG24" s="100" t="s">
        <v>107</v>
      </c>
    </row>
    <row r="25" spans="1:33" s="33" customFormat="1" ht="38.25">
      <c r="A25" s="98">
        <v>19</v>
      </c>
      <c r="B25" s="136" t="s">
        <v>92</v>
      </c>
      <c r="C25" s="137" t="s">
        <v>39</v>
      </c>
      <c r="D25" s="113" t="s">
        <v>37</v>
      </c>
      <c r="E25" s="138">
        <v>44967</v>
      </c>
      <c r="F25" s="145">
        <v>44971</v>
      </c>
      <c r="G25" s="141">
        <v>44979</v>
      </c>
      <c r="H25" s="140" t="s">
        <v>117</v>
      </c>
      <c r="I25" s="140" t="s">
        <v>117</v>
      </c>
      <c r="J25" s="140" t="s">
        <v>117</v>
      </c>
      <c r="K25" s="140" t="s">
        <v>127</v>
      </c>
      <c r="L25" s="141">
        <v>45042</v>
      </c>
      <c r="M25" s="140" t="s">
        <v>136</v>
      </c>
      <c r="N25" s="107" t="s">
        <v>67</v>
      </c>
      <c r="O25" s="107" t="s">
        <v>67</v>
      </c>
      <c r="P25" s="107" t="s">
        <v>67</v>
      </c>
      <c r="Q25" s="107" t="s">
        <v>67</v>
      </c>
      <c r="R25" s="113" t="s">
        <v>38</v>
      </c>
      <c r="S25" s="142">
        <v>89490100</v>
      </c>
      <c r="T25" s="142">
        <v>89490100</v>
      </c>
      <c r="U25" s="107" t="s">
        <v>67</v>
      </c>
      <c r="V25" s="146">
        <v>89472168.5</v>
      </c>
      <c r="W25" s="146">
        <v>89472168.5</v>
      </c>
      <c r="X25" s="107" t="s">
        <v>67</v>
      </c>
      <c r="Y25" s="144" t="s">
        <v>108</v>
      </c>
      <c r="Z25" s="141">
        <v>44971</v>
      </c>
      <c r="AA25" s="141">
        <v>44971</v>
      </c>
      <c r="AB25" s="141">
        <v>44971</v>
      </c>
      <c r="AC25" s="141">
        <v>44971</v>
      </c>
      <c r="AD25" s="141">
        <v>44971</v>
      </c>
      <c r="AE25" s="112" t="s">
        <v>67</v>
      </c>
      <c r="AF25" s="112" t="s">
        <v>67</v>
      </c>
      <c r="AG25" s="100" t="s">
        <v>107</v>
      </c>
    </row>
    <row r="26" spans="1:33" s="33" customFormat="1" ht="48" customHeight="1">
      <c r="A26" s="132">
        <v>20</v>
      </c>
      <c r="B26" s="136" t="s">
        <v>89</v>
      </c>
      <c r="C26" s="137" t="s">
        <v>39</v>
      </c>
      <c r="D26" s="113" t="s">
        <v>37</v>
      </c>
      <c r="E26" s="138">
        <v>44992</v>
      </c>
      <c r="F26" s="145">
        <v>44996</v>
      </c>
      <c r="G26" s="141">
        <v>45005</v>
      </c>
      <c r="H26" s="141">
        <v>45019</v>
      </c>
      <c r="I26" s="141">
        <v>45019</v>
      </c>
      <c r="J26" s="141">
        <v>45019</v>
      </c>
      <c r="K26" s="140" t="s">
        <v>130</v>
      </c>
      <c r="L26" s="141">
        <v>45065</v>
      </c>
      <c r="M26" s="140" t="s">
        <v>149</v>
      </c>
      <c r="N26" s="107" t="s">
        <v>67</v>
      </c>
      <c r="O26" s="107" t="s">
        <v>67</v>
      </c>
      <c r="P26" s="107" t="s">
        <v>67</v>
      </c>
      <c r="Q26" s="107" t="s">
        <v>67</v>
      </c>
      <c r="R26" s="113" t="s">
        <v>38</v>
      </c>
      <c r="S26" s="142">
        <v>70920000</v>
      </c>
      <c r="T26" s="142">
        <v>70920000</v>
      </c>
      <c r="U26" s="107" t="s">
        <v>67</v>
      </c>
      <c r="V26" s="146">
        <v>60000290</v>
      </c>
      <c r="W26" s="146">
        <v>60000290</v>
      </c>
      <c r="X26" s="107" t="s">
        <v>67</v>
      </c>
      <c r="Y26" s="144" t="s">
        <v>108</v>
      </c>
      <c r="Z26" s="141">
        <v>44998</v>
      </c>
      <c r="AA26" s="141">
        <v>44998</v>
      </c>
      <c r="AB26" s="141">
        <v>44998</v>
      </c>
      <c r="AC26" s="141">
        <v>44998</v>
      </c>
      <c r="AD26" s="141">
        <v>44998</v>
      </c>
      <c r="AE26" s="112" t="s">
        <v>67</v>
      </c>
      <c r="AF26" s="112" t="s">
        <v>67</v>
      </c>
      <c r="AG26" s="100" t="s">
        <v>107</v>
      </c>
    </row>
    <row r="27" spans="1:33" s="33" customFormat="1" ht="51.75" customHeight="1">
      <c r="A27" s="132">
        <v>21</v>
      </c>
      <c r="B27" s="136" t="s">
        <v>121</v>
      </c>
      <c r="C27" s="137" t="s">
        <v>42</v>
      </c>
      <c r="D27" s="113" t="s">
        <v>37</v>
      </c>
      <c r="E27" s="138">
        <v>45015</v>
      </c>
      <c r="F27" s="145">
        <v>45017</v>
      </c>
      <c r="G27" s="141">
        <v>45029</v>
      </c>
      <c r="H27" s="141">
        <v>45055</v>
      </c>
      <c r="I27" s="141">
        <v>45055</v>
      </c>
      <c r="J27" s="141">
        <v>45055</v>
      </c>
      <c r="K27" s="140" t="s">
        <v>134</v>
      </c>
      <c r="L27" s="141">
        <v>45084</v>
      </c>
      <c r="M27" s="140" t="s">
        <v>149</v>
      </c>
      <c r="N27" s="107" t="s">
        <v>67</v>
      </c>
      <c r="O27" s="107" t="s">
        <v>67</v>
      </c>
      <c r="P27" s="107" t="s">
        <v>67</v>
      </c>
      <c r="Q27" s="107" t="s">
        <v>67</v>
      </c>
      <c r="R27" s="113" t="s">
        <v>38</v>
      </c>
      <c r="S27" s="142">
        <v>10672000</v>
      </c>
      <c r="T27" s="107" t="s">
        <v>67</v>
      </c>
      <c r="U27" s="142">
        <v>10672000</v>
      </c>
      <c r="V27" s="146">
        <v>9430080.6799999997</v>
      </c>
      <c r="W27" s="107" t="s">
        <v>67</v>
      </c>
      <c r="X27" s="146">
        <v>9430080.6799999997</v>
      </c>
      <c r="Y27" s="144" t="s">
        <v>108</v>
      </c>
      <c r="Z27" s="141">
        <v>45016</v>
      </c>
      <c r="AA27" s="141">
        <v>45016</v>
      </c>
      <c r="AB27" s="141">
        <v>45016</v>
      </c>
      <c r="AC27" s="141">
        <v>45016</v>
      </c>
      <c r="AD27" s="139">
        <v>45056</v>
      </c>
      <c r="AE27" s="112" t="s">
        <v>67</v>
      </c>
      <c r="AF27" s="112" t="s">
        <v>67</v>
      </c>
      <c r="AG27" s="100" t="s">
        <v>107</v>
      </c>
    </row>
    <row r="28" spans="1:33" s="35" customFormat="1">
      <c r="A28" s="156" t="s">
        <v>31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47">
        <f>SUM(S7:S27)</f>
        <v>2542836085.4499998</v>
      </c>
      <c r="T28" s="147"/>
      <c r="U28" s="148"/>
      <c r="V28" s="149"/>
      <c r="W28" s="149"/>
      <c r="X28" s="149"/>
      <c r="Y28" s="150"/>
      <c r="Z28" s="150"/>
      <c r="AA28" s="150"/>
      <c r="AB28" s="150"/>
      <c r="AC28" s="150"/>
      <c r="AD28" s="150"/>
      <c r="AE28" s="150"/>
      <c r="AF28" s="150"/>
      <c r="AG28" s="150"/>
    </row>
    <row r="29" spans="1:33" s="35" customFormat="1">
      <c r="A29" s="157" t="s">
        <v>32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47">
        <f>SUM(V7:V27)</f>
        <v>2376048129.5999994</v>
      </c>
      <c r="T29" s="151"/>
      <c r="U29" s="148"/>
      <c r="V29" s="149"/>
      <c r="W29" s="149"/>
      <c r="X29" s="149"/>
      <c r="Y29" s="150"/>
      <c r="Z29" s="150"/>
      <c r="AA29" s="150"/>
      <c r="AB29" s="150"/>
      <c r="AC29" s="150"/>
      <c r="AD29" s="150"/>
      <c r="AE29" s="150"/>
      <c r="AF29" s="150"/>
      <c r="AG29" s="150"/>
    </row>
    <row r="30" spans="1:33" s="35" customFormat="1">
      <c r="A30" s="157" t="s">
        <v>33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47">
        <f>S28-S29</f>
        <v>166787955.85000038</v>
      </c>
      <c r="T30" s="151"/>
      <c r="U30" s="151"/>
      <c r="V30" s="152"/>
      <c r="W30" s="152"/>
      <c r="X30" s="152"/>
      <c r="Y30" s="153"/>
      <c r="Z30" s="153"/>
      <c r="AA30" s="153"/>
      <c r="AB30" s="153"/>
      <c r="AC30" s="153"/>
      <c r="AD30" s="153"/>
      <c r="AE30" s="153"/>
      <c r="AF30" s="153"/>
      <c r="AG30" s="153"/>
    </row>
    <row r="31" spans="1:33" s="35" customFormat="1" ht="13.5" thickBot="1">
      <c r="C31" s="36"/>
      <c r="F31" s="66"/>
      <c r="Y31" s="37"/>
      <c r="Z31" s="37"/>
      <c r="AA31" s="37"/>
      <c r="AB31" s="37"/>
      <c r="AC31" s="37"/>
      <c r="AD31" s="37"/>
      <c r="AE31" s="37"/>
      <c r="AF31" s="37"/>
    </row>
    <row r="32" spans="1:33" s="36" customFormat="1">
      <c r="A32" s="38" t="s">
        <v>34</v>
      </c>
      <c r="B32" s="13"/>
      <c r="C32" s="13"/>
      <c r="D32" s="13"/>
      <c r="E32" s="13"/>
      <c r="F32" s="6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39"/>
      <c r="T32" s="13"/>
      <c r="U32" s="13"/>
      <c r="V32" s="13"/>
      <c r="W32" s="13"/>
      <c r="X32" s="13"/>
      <c r="Y32" s="40"/>
      <c r="Z32" s="40"/>
      <c r="AA32" s="40"/>
      <c r="AB32" s="40"/>
      <c r="AC32" s="40"/>
      <c r="AD32" s="40"/>
      <c r="AE32" s="40"/>
      <c r="AF32" s="40"/>
      <c r="AG32" s="41"/>
    </row>
    <row r="33" spans="1:33" s="36" customFormat="1">
      <c r="A33" s="42"/>
      <c r="B33" s="43"/>
      <c r="C33" s="43"/>
      <c r="D33" s="43"/>
      <c r="E33" s="43"/>
      <c r="F33" s="68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3"/>
      <c r="U33" s="43"/>
      <c r="V33" s="43"/>
      <c r="W33" s="43"/>
      <c r="X33" s="43"/>
      <c r="Y33" s="45"/>
      <c r="Z33" s="45"/>
      <c r="AA33" s="45"/>
      <c r="AB33" s="45"/>
      <c r="AC33" s="45"/>
      <c r="AD33" s="45"/>
      <c r="AE33" s="45"/>
      <c r="AF33" s="45"/>
      <c r="AG33" s="46"/>
    </row>
    <row r="34" spans="1:33" s="33" customFormat="1" ht="40.5" customHeight="1">
      <c r="A34" s="17">
        <v>1</v>
      </c>
      <c r="B34" s="47" t="s">
        <v>113</v>
      </c>
      <c r="C34" s="18" t="s">
        <v>42</v>
      </c>
      <c r="D34" s="23" t="s">
        <v>37</v>
      </c>
      <c r="E34" s="27">
        <v>45015</v>
      </c>
      <c r="F34" s="65">
        <v>45017</v>
      </c>
      <c r="G34" s="30">
        <v>45029</v>
      </c>
      <c r="H34" s="30">
        <v>45055</v>
      </c>
      <c r="I34" s="30">
        <v>45055</v>
      </c>
      <c r="J34" s="30">
        <v>45055</v>
      </c>
      <c r="K34" s="27">
        <v>45062</v>
      </c>
      <c r="L34" s="29" t="s">
        <v>147</v>
      </c>
      <c r="M34" s="20" t="s">
        <v>67</v>
      </c>
      <c r="N34" s="20" t="s">
        <v>67</v>
      </c>
      <c r="O34" s="20" t="s">
        <v>67</v>
      </c>
      <c r="P34" s="20" t="s">
        <v>67</v>
      </c>
      <c r="Q34" s="20" t="s">
        <v>67</v>
      </c>
      <c r="R34" s="23" t="s">
        <v>38</v>
      </c>
      <c r="S34" s="48">
        <v>8400000</v>
      </c>
      <c r="T34" s="48">
        <v>8400000</v>
      </c>
      <c r="U34" s="20" t="s">
        <v>67</v>
      </c>
      <c r="V34" s="48">
        <v>7994000</v>
      </c>
      <c r="W34" s="48">
        <v>7994000</v>
      </c>
      <c r="X34" s="20" t="s">
        <v>67</v>
      </c>
      <c r="Y34" s="32" t="s">
        <v>108</v>
      </c>
      <c r="Z34" s="28">
        <v>45016</v>
      </c>
      <c r="AA34" s="28">
        <v>45016</v>
      </c>
      <c r="AB34" s="28">
        <v>45016</v>
      </c>
      <c r="AC34" s="28">
        <v>45016</v>
      </c>
      <c r="AD34" s="28">
        <v>45056</v>
      </c>
      <c r="AE34" s="21" t="s">
        <v>67</v>
      </c>
      <c r="AF34" s="21" t="s">
        <v>67</v>
      </c>
      <c r="AG34" s="32" t="s">
        <v>152</v>
      </c>
    </row>
    <row r="35" spans="1:33" s="33" customFormat="1" ht="39" customHeight="1">
      <c r="A35" s="17">
        <v>2</v>
      </c>
      <c r="B35" s="25" t="s">
        <v>90</v>
      </c>
      <c r="C35" s="26" t="s">
        <v>39</v>
      </c>
      <c r="D35" s="23" t="s">
        <v>37</v>
      </c>
      <c r="E35" s="27">
        <v>45036</v>
      </c>
      <c r="F35" s="65">
        <v>45037</v>
      </c>
      <c r="G35" s="30">
        <v>45048</v>
      </c>
      <c r="H35" s="30">
        <v>45062</v>
      </c>
      <c r="I35" s="30">
        <v>45062</v>
      </c>
      <c r="J35" s="30">
        <v>45062</v>
      </c>
      <c r="K35" s="29" t="s">
        <v>135</v>
      </c>
      <c r="L35" s="30">
        <v>45096</v>
      </c>
      <c r="M35" s="20" t="s">
        <v>67</v>
      </c>
      <c r="N35" s="20" t="s">
        <v>67</v>
      </c>
      <c r="O35" s="20" t="s">
        <v>67</v>
      </c>
      <c r="P35" s="20" t="s">
        <v>67</v>
      </c>
      <c r="Q35" s="20" t="s">
        <v>67</v>
      </c>
      <c r="R35" s="23" t="s">
        <v>38</v>
      </c>
      <c r="S35" s="31">
        <v>4835362</v>
      </c>
      <c r="T35" s="31">
        <v>4835362</v>
      </c>
      <c r="U35" s="20" t="s">
        <v>67</v>
      </c>
      <c r="V35" s="34">
        <v>4812920</v>
      </c>
      <c r="W35" s="34">
        <v>4812920</v>
      </c>
      <c r="X35" s="20" t="s">
        <v>67</v>
      </c>
      <c r="Y35" s="32" t="s">
        <v>108</v>
      </c>
      <c r="Z35" s="30">
        <v>45036</v>
      </c>
      <c r="AA35" s="30">
        <v>45036</v>
      </c>
      <c r="AB35" s="30">
        <v>45036</v>
      </c>
      <c r="AC35" s="30">
        <v>45036</v>
      </c>
      <c r="AD35" s="30">
        <v>45036</v>
      </c>
      <c r="AE35" s="21" t="s">
        <v>67</v>
      </c>
      <c r="AF35" s="21" t="s">
        <v>67</v>
      </c>
      <c r="AG35" s="32" t="s">
        <v>152</v>
      </c>
    </row>
    <row r="36" spans="1:33" s="33" customFormat="1" ht="123.75" customHeight="1">
      <c r="A36" s="17">
        <v>3</v>
      </c>
      <c r="B36" s="25" t="s">
        <v>120</v>
      </c>
      <c r="C36" s="18" t="s">
        <v>42</v>
      </c>
      <c r="D36" s="23" t="s">
        <v>37</v>
      </c>
      <c r="E36" s="27">
        <v>45036</v>
      </c>
      <c r="F36" s="28">
        <v>45037</v>
      </c>
      <c r="G36" s="28">
        <v>45055</v>
      </c>
      <c r="H36" s="30">
        <v>45072</v>
      </c>
      <c r="I36" s="30">
        <v>45072</v>
      </c>
      <c r="J36" s="30">
        <v>45072</v>
      </c>
      <c r="K36" s="27">
        <v>45078</v>
      </c>
      <c r="L36" s="28">
        <v>45096</v>
      </c>
      <c r="M36" s="20" t="s">
        <v>67</v>
      </c>
      <c r="N36" s="20" t="s">
        <v>67</v>
      </c>
      <c r="O36" s="20" t="s">
        <v>67</v>
      </c>
      <c r="P36" s="20" t="s">
        <v>67</v>
      </c>
      <c r="Q36" s="20" t="s">
        <v>67</v>
      </c>
      <c r="R36" s="23" t="s">
        <v>38</v>
      </c>
      <c r="S36" s="49">
        <v>25810000</v>
      </c>
      <c r="T36" s="20" t="s">
        <v>67</v>
      </c>
      <c r="U36" s="49">
        <v>25810000</v>
      </c>
      <c r="V36" s="48">
        <v>21999999.079999998</v>
      </c>
      <c r="W36" s="20" t="s">
        <v>67</v>
      </c>
      <c r="X36" s="48">
        <v>21999999.079999998</v>
      </c>
      <c r="Y36" s="32" t="s">
        <v>108</v>
      </c>
      <c r="Z36" s="28">
        <v>44998</v>
      </c>
      <c r="AA36" s="28">
        <v>44998</v>
      </c>
      <c r="AB36" s="28">
        <v>44998</v>
      </c>
      <c r="AC36" s="28">
        <v>44998</v>
      </c>
      <c r="AD36" s="28">
        <v>44998</v>
      </c>
      <c r="AE36" s="21" t="s">
        <v>67</v>
      </c>
      <c r="AF36" s="21" t="s">
        <v>67</v>
      </c>
      <c r="AG36" s="32" t="s">
        <v>152</v>
      </c>
    </row>
    <row r="37" spans="1:33" s="33" customFormat="1" ht="42.75" customHeight="1">
      <c r="A37" s="17">
        <v>4</v>
      </c>
      <c r="B37" s="47" t="s">
        <v>144</v>
      </c>
      <c r="C37" s="18" t="s">
        <v>42</v>
      </c>
      <c r="D37" s="23" t="s">
        <v>37</v>
      </c>
      <c r="E37" s="27">
        <v>45048</v>
      </c>
      <c r="F37" s="28">
        <v>45051</v>
      </c>
      <c r="G37" s="28">
        <v>45058</v>
      </c>
      <c r="H37" s="28">
        <v>45079</v>
      </c>
      <c r="I37" s="28">
        <v>45079</v>
      </c>
      <c r="J37" s="28">
        <v>45079</v>
      </c>
      <c r="K37" s="27">
        <v>45104</v>
      </c>
      <c r="L37" s="20" t="s">
        <v>67</v>
      </c>
      <c r="M37" s="20" t="s">
        <v>67</v>
      </c>
      <c r="N37" s="20" t="s">
        <v>67</v>
      </c>
      <c r="O37" s="20" t="s">
        <v>67</v>
      </c>
      <c r="P37" s="20" t="s">
        <v>67</v>
      </c>
      <c r="Q37" s="20" t="s">
        <v>67</v>
      </c>
      <c r="R37" s="23" t="s">
        <v>38</v>
      </c>
      <c r="S37" s="50">
        <v>5211928</v>
      </c>
      <c r="T37" s="50">
        <v>5211928</v>
      </c>
      <c r="U37" s="20" t="s">
        <v>67</v>
      </c>
      <c r="V37" s="48">
        <v>4245888</v>
      </c>
      <c r="W37" s="48">
        <v>4245888</v>
      </c>
      <c r="X37" s="20" t="s">
        <v>67</v>
      </c>
      <c r="Y37" s="32" t="s">
        <v>108</v>
      </c>
      <c r="Z37" s="28">
        <v>45050</v>
      </c>
      <c r="AA37" s="28">
        <v>45050</v>
      </c>
      <c r="AB37" s="28">
        <v>45050</v>
      </c>
      <c r="AC37" s="28">
        <v>45050</v>
      </c>
      <c r="AD37" s="28">
        <v>45093</v>
      </c>
      <c r="AE37" s="21" t="s">
        <v>67</v>
      </c>
      <c r="AF37" s="21" t="s">
        <v>67</v>
      </c>
      <c r="AG37" s="32" t="s">
        <v>152</v>
      </c>
    </row>
    <row r="38" spans="1:33" s="33" customFormat="1" ht="40.5" customHeight="1">
      <c r="A38" s="17">
        <v>5</v>
      </c>
      <c r="B38" s="47" t="s">
        <v>81</v>
      </c>
      <c r="C38" s="18" t="s">
        <v>39</v>
      </c>
      <c r="D38" s="23" t="s">
        <v>37</v>
      </c>
      <c r="E38" s="27">
        <v>44979</v>
      </c>
      <c r="F38" s="28">
        <v>44985</v>
      </c>
      <c r="G38" s="28">
        <v>44992</v>
      </c>
      <c r="H38" s="30">
        <v>45005</v>
      </c>
      <c r="I38" s="30">
        <v>45005</v>
      </c>
      <c r="J38" s="30">
        <v>45005</v>
      </c>
      <c r="K38" s="27">
        <v>45013</v>
      </c>
      <c r="L38" s="20" t="s">
        <v>67</v>
      </c>
      <c r="M38" s="20" t="s">
        <v>67</v>
      </c>
      <c r="N38" s="20" t="s">
        <v>67</v>
      </c>
      <c r="O38" s="20" t="s">
        <v>67</v>
      </c>
      <c r="P38" s="20" t="s">
        <v>67</v>
      </c>
      <c r="Q38" s="20" t="s">
        <v>67</v>
      </c>
      <c r="R38" s="23" t="s">
        <v>38</v>
      </c>
      <c r="S38" s="34">
        <v>250000000</v>
      </c>
      <c r="T38" s="34">
        <v>250000000</v>
      </c>
      <c r="U38" s="20" t="s">
        <v>67</v>
      </c>
      <c r="V38" s="70">
        <v>243600000</v>
      </c>
      <c r="W38" s="48">
        <v>243600000</v>
      </c>
      <c r="X38" s="20" t="s">
        <v>67</v>
      </c>
      <c r="Y38" s="32" t="s">
        <v>108</v>
      </c>
      <c r="Z38" s="28">
        <v>44984</v>
      </c>
      <c r="AA38" s="28">
        <v>44984</v>
      </c>
      <c r="AB38" s="28">
        <v>44984</v>
      </c>
      <c r="AC38" s="28">
        <v>44984</v>
      </c>
      <c r="AD38" s="28">
        <v>45005</v>
      </c>
      <c r="AE38" s="21" t="s">
        <v>67</v>
      </c>
      <c r="AF38" s="21" t="s">
        <v>67</v>
      </c>
      <c r="AG38" s="32" t="s">
        <v>153</v>
      </c>
    </row>
    <row r="39" spans="1:33" s="33" customFormat="1" ht="64.5" customHeight="1">
      <c r="A39" s="17">
        <v>6</v>
      </c>
      <c r="B39" s="51" t="s">
        <v>133</v>
      </c>
      <c r="C39" s="18" t="s">
        <v>39</v>
      </c>
      <c r="D39" s="23" t="s">
        <v>37</v>
      </c>
      <c r="E39" s="52">
        <v>45056</v>
      </c>
      <c r="F39" s="55">
        <v>45058</v>
      </c>
      <c r="G39" s="52">
        <v>45068</v>
      </c>
      <c r="H39" s="52">
        <v>45096</v>
      </c>
      <c r="I39" s="52">
        <v>45096</v>
      </c>
      <c r="J39" s="52">
        <v>45096</v>
      </c>
      <c r="K39" s="20" t="s">
        <v>67</v>
      </c>
      <c r="L39" s="20" t="s">
        <v>67</v>
      </c>
      <c r="M39" s="20" t="s">
        <v>67</v>
      </c>
      <c r="N39" s="20" t="s">
        <v>67</v>
      </c>
      <c r="O39" s="20" t="s">
        <v>67</v>
      </c>
      <c r="P39" s="20" t="s">
        <v>67</v>
      </c>
      <c r="Q39" s="20" t="s">
        <v>67</v>
      </c>
      <c r="R39" s="23" t="s">
        <v>38</v>
      </c>
      <c r="S39" s="53">
        <v>90000000</v>
      </c>
      <c r="T39" s="53">
        <v>90000000</v>
      </c>
      <c r="U39" s="69" t="s">
        <v>67</v>
      </c>
      <c r="V39" s="49">
        <v>81750000</v>
      </c>
      <c r="W39" s="54">
        <v>81750000</v>
      </c>
      <c r="X39" s="20" t="s">
        <v>67</v>
      </c>
      <c r="Y39" s="32" t="s">
        <v>108</v>
      </c>
      <c r="Z39" s="55">
        <v>45058</v>
      </c>
      <c r="AA39" s="52">
        <v>45058</v>
      </c>
      <c r="AB39" s="52">
        <v>45058</v>
      </c>
      <c r="AC39" s="52">
        <v>45058</v>
      </c>
      <c r="AD39" s="52">
        <v>45058</v>
      </c>
      <c r="AE39" s="21" t="s">
        <v>67</v>
      </c>
      <c r="AF39" s="21" t="s">
        <v>67</v>
      </c>
      <c r="AG39" s="32" t="s">
        <v>153</v>
      </c>
    </row>
    <row r="40" spans="1:33" s="33" customFormat="1" ht="33.75">
      <c r="A40" s="17">
        <v>7</v>
      </c>
      <c r="B40" s="25" t="s">
        <v>79</v>
      </c>
      <c r="C40" s="18" t="s">
        <v>39</v>
      </c>
      <c r="D40" s="23" t="s">
        <v>37</v>
      </c>
      <c r="E40" s="19">
        <v>45048</v>
      </c>
      <c r="F40" s="24">
        <v>45051</v>
      </c>
      <c r="G40" s="24">
        <v>45058</v>
      </c>
      <c r="H40" s="24">
        <v>45079</v>
      </c>
      <c r="I40" s="24">
        <v>45079</v>
      </c>
      <c r="J40" s="24">
        <v>45079</v>
      </c>
      <c r="K40" s="20" t="s">
        <v>67</v>
      </c>
      <c r="L40" s="20" t="s">
        <v>67</v>
      </c>
      <c r="M40" s="20" t="s">
        <v>67</v>
      </c>
      <c r="N40" s="20" t="s">
        <v>67</v>
      </c>
      <c r="O40" s="20" t="s">
        <v>67</v>
      </c>
      <c r="P40" s="20" t="s">
        <v>67</v>
      </c>
      <c r="Q40" s="20" t="s">
        <v>67</v>
      </c>
      <c r="R40" s="23" t="s">
        <v>38</v>
      </c>
      <c r="S40" s="48">
        <v>3500000</v>
      </c>
      <c r="T40" s="48">
        <v>3500000</v>
      </c>
      <c r="U40" s="20" t="s">
        <v>67</v>
      </c>
      <c r="V40" s="71" t="s">
        <v>67</v>
      </c>
      <c r="W40" s="20" t="s">
        <v>67</v>
      </c>
      <c r="X40" s="20" t="s">
        <v>67</v>
      </c>
      <c r="Y40" s="32" t="s">
        <v>108</v>
      </c>
      <c r="Z40" s="24">
        <v>45050</v>
      </c>
      <c r="AA40" s="24">
        <v>45050</v>
      </c>
      <c r="AB40" s="24">
        <v>45050</v>
      </c>
      <c r="AC40" s="24">
        <v>45050</v>
      </c>
      <c r="AD40" s="20" t="s">
        <v>67</v>
      </c>
      <c r="AE40" s="21" t="s">
        <v>67</v>
      </c>
      <c r="AF40" s="21" t="s">
        <v>67</v>
      </c>
      <c r="AG40" s="18" t="s">
        <v>154</v>
      </c>
    </row>
    <row r="41" spans="1:33" s="33" customFormat="1" ht="33.75">
      <c r="A41" s="17">
        <v>8</v>
      </c>
      <c r="B41" s="25" t="s">
        <v>84</v>
      </c>
      <c r="C41" s="18" t="s">
        <v>39</v>
      </c>
      <c r="D41" s="23" t="s">
        <v>37</v>
      </c>
      <c r="E41" s="19">
        <v>45048</v>
      </c>
      <c r="F41" s="24">
        <v>45051</v>
      </c>
      <c r="G41" s="24">
        <v>45058</v>
      </c>
      <c r="H41" s="24">
        <v>45079</v>
      </c>
      <c r="I41" s="24">
        <v>45079</v>
      </c>
      <c r="J41" s="24">
        <v>45079</v>
      </c>
      <c r="K41" s="20" t="s">
        <v>67</v>
      </c>
      <c r="L41" s="20" t="s">
        <v>67</v>
      </c>
      <c r="M41" s="20" t="s">
        <v>67</v>
      </c>
      <c r="N41" s="20" t="s">
        <v>67</v>
      </c>
      <c r="O41" s="20" t="s">
        <v>67</v>
      </c>
      <c r="P41" s="20" t="s">
        <v>67</v>
      </c>
      <c r="Q41" s="20" t="s">
        <v>67</v>
      </c>
      <c r="R41" s="23" t="s">
        <v>38</v>
      </c>
      <c r="S41" s="34">
        <v>3000000</v>
      </c>
      <c r="T41" s="34">
        <v>3000000</v>
      </c>
      <c r="U41" s="20" t="s">
        <v>67</v>
      </c>
      <c r="V41" s="20" t="s">
        <v>67</v>
      </c>
      <c r="W41" s="20" t="s">
        <v>67</v>
      </c>
      <c r="X41" s="20" t="s">
        <v>67</v>
      </c>
      <c r="Y41" s="32" t="s">
        <v>108</v>
      </c>
      <c r="Z41" s="24">
        <v>45050</v>
      </c>
      <c r="AA41" s="24">
        <v>45050</v>
      </c>
      <c r="AB41" s="24">
        <v>45050</v>
      </c>
      <c r="AC41" s="24">
        <v>45050</v>
      </c>
      <c r="AD41" s="20" t="s">
        <v>67</v>
      </c>
      <c r="AE41" s="21" t="s">
        <v>67</v>
      </c>
      <c r="AF41" s="21" t="s">
        <v>67</v>
      </c>
      <c r="AG41" s="18" t="s">
        <v>154</v>
      </c>
    </row>
    <row r="42" spans="1:33" s="33" customFormat="1" ht="128.25" customHeight="1">
      <c r="A42" s="17">
        <v>9</v>
      </c>
      <c r="B42" s="25" t="s">
        <v>137</v>
      </c>
      <c r="C42" s="26" t="s">
        <v>42</v>
      </c>
      <c r="D42" s="23" t="s">
        <v>37</v>
      </c>
      <c r="E42" s="27">
        <v>45086</v>
      </c>
      <c r="F42" s="65">
        <v>45091</v>
      </c>
      <c r="G42" s="30">
        <v>45098</v>
      </c>
      <c r="H42" s="30">
        <v>45113</v>
      </c>
      <c r="I42" s="30">
        <v>45113</v>
      </c>
      <c r="J42" s="30">
        <v>45113</v>
      </c>
      <c r="K42" s="20" t="s">
        <v>67</v>
      </c>
      <c r="L42" s="20" t="s">
        <v>67</v>
      </c>
      <c r="M42" s="20" t="s">
        <v>67</v>
      </c>
      <c r="N42" s="20" t="s">
        <v>67</v>
      </c>
      <c r="O42" s="20" t="s">
        <v>67</v>
      </c>
      <c r="P42" s="20" t="s">
        <v>67</v>
      </c>
      <c r="Q42" s="20" t="s">
        <v>67</v>
      </c>
      <c r="R42" s="23" t="s">
        <v>38</v>
      </c>
      <c r="S42" s="31">
        <v>40150000</v>
      </c>
      <c r="T42" s="20" t="s">
        <v>67</v>
      </c>
      <c r="U42" s="31">
        <v>40150000</v>
      </c>
      <c r="V42" s="20" t="s">
        <v>67</v>
      </c>
      <c r="W42" s="20" t="s">
        <v>67</v>
      </c>
      <c r="X42" s="20" t="s">
        <v>67</v>
      </c>
      <c r="Y42" s="32" t="s">
        <v>108</v>
      </c>
      <c r="Z42" s="30">
        <v>45091</v>
      </c>
      <c r="AA42" s="30">
        <v>45091</v>
      </c>
      <c r="AB42" s="30">
        <v>45091</v>
      </c>
      <c r="AC42" s="30">
        <v>45091</v>
      </c>
      <c r="AD42" s="30">
        <v>45091</v>
      </c>
      <c r="AE42" s="21" t="s">
        <v>67</v>
      </c>
      <c r="AF42" s="21" t="s">
        <v>67</v>
      </c>
      <c r="AG42" s="26" t="s">
        <v>155</v>
      </c>
    </row>
    <row r="43" spans="1:33" s="33" customFormat="1" ht="104.25" customHeight="1">
      <c r="A43" s="17">
        <v>10</v>
      </c>
      <c r="B43" s="25" t="s">
        <v>138</v>
      </c>
      <c r="C43" s="26" t="s">
        <v>42</v>
      </c>
      <c r="D43" s="23" t="s">
        <v>37</v>
      </c>
      <c r="E43" s="27">
        <v>45086</v>
      </c>
      <c r="F43" s="65">
        <v>45091</v>
      </c>
      <c r="G43" s="30">
        <v>45098</v>
      </c>
      <c r="H43" s="30">
        <v>45113</v>
      </c>
      <c r="I43" s="30">
        <v>45113</v>
      </c>
      <c r="J43" s="30">
        <v>45113</v>
      </c>
      <c r="K43" s="20" t="s">
        <v>67</v>
      </c>
      <c r="L43" s="20" t="s">
        <v>67</v>
      </c>
      <c r="M43" s="20" t="s">
        <v>67</v>
      </c>
      <c r="N43" s="20" t="s">
        <v>67</v>
      </c>
      <c r="O43" s="20" t="s">
        <v>67</v>
      </c>
      <c r="P43" s="20" t="s">
        <v>67</v>
      </c>
      <c r="Q43" s="20" t="s">
        <v>67</v>
      </c>
      <c r="R43" s="23" t="s">
        <v>38</v>
      </c>
      <c r="S43" s="31">
        <v>1470000</v>
      </c>
      <c r="T43" s="20" t="s">
        <v>67</v>
      </c>
      <c r="U43" s="31">
        <v>1470000</v>
      </c>
      <c r="V43" s="20" t="s">
        <v>67</v>
      </c>
      <c r="W43" s="20" t="s">
        <v>67</v>
      </c>
      <c r="X43" s="20" t="s">
        <v>67</v>
      </c>
      <c r="Y43" s="32" t="s">
        <v>108</v>
      </c>
      <c r="Z43" s="30">
        <v>45091</v>
      </c>
      <c r="AA43" s="30">
        <v>45091</v>
      </c>
      <c r="AB43" s="30">
        <v>45091</v>
      </c>
      <c r="AC43" s="30">
        <v>45091</v>
      </c>
      <c r="AD43" s="30">
        <v>45091</v>
      </c>
      <c r="AE43" s="21" t="s">
        <v>67</v>
      </c>
      <c r="AF43" s="21" t="s">
        <v>67</v>
      </c>
      <c r="AG43" s="26" t="s">
        <v>155</v>
      </c>
    </row>
    <row r="44" spans="1:33" s="33" customFormat="1" ht="95.25" customHeight="1">
      <c r="A44" s="17">
        <v>11</v>
      </c>
      <c r="B44" s="25" t="s">
        <v>139</v>
      </c>
      <c r="C44" s="26" t="s">
        <v>42</v>
      </c>
      <c r="D44" s="23" t="s">
        <v>37</v>
      </c>
      <c r="E44" s="27">
        <v>45086</v>
      </c>
      <c r="F44" s="65">
        <v>45091</v>
      </c>
      <c r="G44" s="30">
        <v>45098</v>
      </c>
      <c r="H44" s="30">
        <v>45113</v>
      </c>
      <c r="I44" s="30">
        <v>45113</v>
      </c>
      <c r="J44" s="30">
        <v>45113</v>
      </c>
      <c r="K44" s="20" t="s">
        <v>67</v>
      </c>
      <c r="L44" s="20" t="s">
        <v>67</v>
      </c>
      <c r="M44" s="20" t="s">
        <v>67</v>
      </c>
      <c r="N44" s="20" t="s">
        <v>67</v>
      </c>
      <c r="O44" s="20" t="s">
        <v>67</v>
      </c>
      <c r="P44" s="20" t="s">
        <v>67</v>
      </c>
      <c r="Q44" s="20" t="s">
        <v>67</v>
      </c>
      <c r="R44" s="23" t="s">
        <v>38</v>
      </c>
      <c r="S44" s="31">
        <v>77690000</v>
      </c>
      <c r="T44" s="20" t="s">
        <v>67</v>
      </c>
      <c r="U44" s="31">
        <v>77690000</v>
      </c>
      <c r="V44" s="20" t="s">
        <v>67</v>
      </c>
      <c r="W44" s="20" t="s">
        <v>67</v>
      </c>
      <c r="X44" s="20" t="s">
        <v>67</v>
      </c>
      <c r="Y44" s="32" t="s">
        <v>108</v>
      </c>
      <c r="Z44" s="30">
        <v>45091</v>
      </c>
      <c r="AA44" s="30">
        <v>45091</v>
      </c>
      <c r="AB44" s="30">
        <v>45091</v>
      </c>
      <c r="AC44" s="30">
        <v>45091</v>
      </c>
      <c r="AD44" s="30">
        <v>45091</v>
      </c>
      <c r="AE44" s="21" t="s">
        <v>67</v>
      </c>
      <c r="AF44" s="21" t="s">
        <v>67</v>
      </c>
      <c r="AG44" s="26" t="s">
        <v>155</v>
      </c>
    </row>
    <row r="45" spans="1:33" s="33" customFormat="1" ht="59.25" customHeight="1">
      <c r="A45" s="17">
        <v>12</v>
      </c>
      <c r="B45" s="25" t="s">
        <v>140</v>
      </c>
      <c r="C45" s="26" t="s">
        <v>42</v>
      </c>
      <c r="D45" s="23" t="s">
        <v>37</v>
      </c>
      <c r="E45" s="27">
        <v>45086</v>
      </c>
      <c r="F45" s="65">
        <v>45091</v>
      </c>
      <c r="G45" s="30">
        <v>45098</v>
      </c>
      <c r="H45" s="30">
        <v>45113</v>
      </c>
      <c r="I45" s="30">
        <v>45113</v>
      </c>
      <c r="J45" s="30">
        <v>45113</v>
      </c>
      <c r="K45" s="20" t="s">
        <v>67</v>
      </c>
      <c r="L45" s="20" t="s">
        <v>67</v>
      </c>
      <c r="M45" s="20" t="s">
        <v>67</v>
      </c>
      <c r="N45" s="20" t="s">
        <v>67</v>
      </c>
      <c r="O45" s="20" t="s">
        <v>67</v>
      </c>
      <c r="P45" s="20" t="s">
        <v>67</v>
      </c>
      <c r="Q45" s="20" t="s">
        <v>67</v>
      </c>
      <c r="R45" s="23" t="s">
        <v>38</v>
      </c>
      <c r="S45" s="31">
        <v>1640000</v>
      </c>
      <c r="T45" s="20" t="s">
        <v>67</v>
      </c>
      <c r="U45" s="31">
        <v>1640000</v>
      </c>
      <c r="V45" s="20" t="s">
        <v>67</v>
      </c>
      <c r="W45" s="20" t="s">
        <v>67</v>
      </c>
      <c r="X45" s="20" t="s">
        <v>67</v>
      </c>
      <c r="Y45" s="32" t="s">
        <v>108</v>
      </c>
      <c r="Z45" s="30">
        <v>45091</v>
      </c>
      <c r="AA45" s="30">
        <v>45091</v>
      </c>
      <c r="AB45" s="30">
        <v>45091</v>
      </c>
      <c r="AC45" s="30">
        <v>45091</v>
      </c>
      <c r="AD45" s="30">
        <v>45091</v>
      </c>
      <c r="AE45" s="21" t="s">
        <v>67</v>
      </c>
      <c r="AF45" s="21" t="s">
        <v>67</v>
      </c>
      <c r="AG45" s="26" t="s">
        <v>155</v>
      </c>
    </row>
    <row r="46" spans="1:33" s="33" customFormat="1" ht="69.75" customHeight="1">
      <c r="A46" s="17">
        <v>13</v>
      </c>
      <c r="B46" s="25" t="s">
        <v>141</v>
      </c>
      <c r="C46" s="26" t="s">
        <v>42</v>
      </c>
      <c r="D46" s="23" t="s">
        <v>37</v>
      </c>
      <c r="E46" s="27">
        <v>45086</v>
      </c>
      <c r="F46" s="65">
        <v>45093</v>
      </c>
      <c r="G46" s="30">
        <v>45100</v>
      </c>
      <c r="H46" s="30">
        <v>45114</v>
      </c>
      <c r="I46" s="30">
        <v>45114</v>
      </c>
      <c r="J46" s="30">
        <v>45114</v>
      </c>
      <c r="K46" s="20" t="s">
        <v>67</v>
      </c>
      <c r="L46" s="20" t="s">
        <v>67</v>
      </c>
      <c r="M46" s="20" t="s">
        <v>67</v>
      </c>
      <c r="N46" s="20" t="s">
        <v>67</v>
      </c>
      <c r="O46" s="20" t="s">
        <v>67</v>
      </c>
      <c r="P46" s="20" t="s">
        <v>67</v>
      </c>
      <c r="Q46" s="20" t="s">
        <v>67</v>
      </c>
      <c r="R46" s="23" t="s">
        <v>38</v>
      </c>
      <c r="S46" s="31">
        <v>49999999.979999997</v>
      </c>
      <c r="T46" s="31">
        <v>49999999.979999997</v>
      </c>
      <c r="U46" s="20" t="s">
        <v>67</v>
      </c>
      <c r="V46" s="20" t="s">
        <v>67</v>
      </c>
      <c r="W46" s="20" t="s">
        <v>67</v>
      </c>
      <c r="X46" s="20" t="s">
        <v>67</v>
      </c>
      <c r="Y46" s="32" t="s">
        <v>108</v>
      </c>
      <c r="Z46" s="30">
        <v>45092</v>
      </c>
      <c r="AA46" s="30">
        <v>45092</v>
      </c>
      <c r="AB46" s="30">
        <v>45092</v>
      </c>
      <c r="AC46" s="30">
        <v>45092</v>
      </c>
      <c r="AD46" s="30">
        <v>45092</v>
      </c>
      <c r="AE46" s="21" t="s">
        <v>67</v>
      </c>
      <c r="AF46" s="21" t="s">
        <v>67</v>
      </c>
      <c r="AG46" s="26" t="s">
        <v>155</v>
      </c>
    </row>
    <row r="47" spans="1:33" s="33" customFormat="1" ht="47.25" customHeight="1">
      <c r="A47" s="17">
        <v>14</v>
      </c>
      <c r="B47" s="25" t="s">
        <v>143</v>
      </c>
      <c r="C47" s="26" t="s">
        <v>42</v>
      </c>
      <c r="D47" s="23" t="s">
        <v>37</v>
      </c>
      <c r="E47" s="20" t="s">
        <v>67</v>
      </c>
      <c r="F47" s="20" t="s">
        <v>67</v>
      </c>
      <c r="G47" s="20" t="s">
        <v>67</v>
      </c>
      <c r="H47" s="20" t="s">
        <v>67</v>
      </c>
      <c r="I47" s="20" t="s">
        <v>67</v>
      </c>
      <c r="J47" s="20" t="s">
        <v>67</v>
      </c>
      <c r="K47" s="20" t="s">
        <v>67</v>
      </c>
      <c r="L47" s="20" t="s">
        <v>67</v>
      </c>
      <c r="M47" s="20" t="s">
        <v>67</v>
      </c>
      <c r="N47" s="20" t="s">
        <v>67</v>
      </c>
      <c r="O47" s="20" t="s">
        <v>67</v>
      </c>
      <c r="P47" s="20" t="s">
        <v>67</v>
      </c>
      <c r="Q47" s="20" t="s">
        <v>67</v>
      </c>
      <c r="R47" s="23" t="s">
        <v>38</v>
      </c>
      <c r="S47" s="31">
        <v>95578200</v>
      </c>
      <c r="T47" s="20" t="s">
        <v>67</v>
      </c>
      <c r="U47" s="31">
        <v>95578200</v>
      </c>
      <c r="V47" s="20" t="s">
        <v>67</v>
      </c>
      <c r="W47" s="20" t="s">
        <v>67</v>
      </c>
      <c r="X47" s="20" t="s">
        <v>67</v>
      </c>
      <c r="Y47" s="32" t="s">
        <v>108</v>
      </c>
      <c r="Z47" s="20" t="s">
        <v>67</v>
      </c>
      <c r="AA47" s="20" t="s">
        <v>67</v>
      </c>
      <c r="AB47" s="20" t="s">
        <v>67</v>
      </c>
      <c r="AC47" s="20" t="s">
        <v>67</v>
      </c>
      <c r="AD47" s="20" t="s">
        <v>67</v>
      </c>
      <c r="AE47" s="21" t="s">
        <v>67</v>
      </c>
      <c r="AF47" s="21" t="s">
        <v>67</v>
      </c>
      <c r="AG47" s="56" t="s">
        <v>157</v>
      </c>
    </row>
    <row r="48" spans="1:33" s="33" customFormat="1" ht="77.25" customHeight="1">
      <c r="A48" s="17">
        <v>15</v>
      </c>
      <c r="B48" s="25" t="s">
        <v>142</v>
      </c>
      <c r="C48" s="26" t="s">
        <v>42</v>
      </c>
      <c r="D48" s="23" t="s">
        <v>37</v>
      </c>
      <c r="E48" s="20" t="s">
        <v>67</v>
      </c>
      <c r="F48" s="20" t="s">
        <v>67</v>
      </c>
      <c r="G48" s="20" t="s">
        <v>67</v>
      </c>
      <c r="H48" s="20" t="s">
        <v>67</v>
      </c>
      <c r="I48" s="20" t="s">
        <v>67</v>
      </c>
      <c r="J48" s="20" t="s">
        <v>67</v>
      </c>
      <c r="K48" s="20" t="s">
        <v>67</v>
      </c>
      <c r="L48" s="20" t="s">
        <v>67</v>
      </c>
      <c r="M48" s="20" t="s">
        <v>67</v>
      </c>
      <c r="N48" s="20" t="s">
        <v>67</v>
      </c>
      <c r="O48" s="20" t="s">
        <v>67</v>
      </c>
      <c r="P48" s="20" t="s">
        <v>67</v>
      </c>
      <c r="Q48" s="20" t="s">
        <v>67</v>
      </c>
      <c r="R48" s="23" t="s">
        <v>38</v>
      </c>
      <c r="S48" s="31">
        <v>4573800</v>
      </c>
      <c r="T48" s="20" t="s">
        <v>67</v>
      </c>
      <c r="U48" s="31">
        <v>4573800</v>
      </c>
      <c r="V48" s="20" t="s">
        <v>67</v>
      </c>
      <c r="W48" s="20" t="s">
        <v>67</v>
      </c>
      <c r="X48" s="20" t="s">
        <v>67</v>
      </c>
      <c r="Y48" s="32" t="s">
        <v>108</v>
      </c>
      <c r="Z48" s="20" t="s">
        <v>67</v>
      </c>
      <c r="AA48" s="20" t="s">
        <v>67</v>
      </c>
      <c r="AB48" s="20" t="s">
        <v>67</v>
      </c>
      <c r="AC48" s="20" t="s">
        <v>67</v>
      </c>
      <c r="AD48" s="20" t="s">
        <v>67</v>
      </c>
      <c r="AE48" s="21" t="s">
        <v>67</v>
      </c>
      <c r="AF48" s="21" t="s">
        <v>67</v>
      </c>
      <c r="AG48" s="56" t="s">
        <v>157</v>
      </c>
    </row>
    <row r="49" spans="1:44" s="33" customFormat="1" ht="90.75" customHeight="1">
      <c r="A49" s="17">
        <v>16</v>
      </c>
      <c r="B49" s="25" t="s">
        <v>100</v>
      </c>
      <c r="C49" s="26" t="s">
        <v>39</v>
      </c>
      <c r="D49" s="23" t="s">
        <v>37</v>
      </c>
      <c r="E49" s="27">
        <v>44949</v>
      </c>
      <c r="F49" s="20" t="s">
        <v>67</v>
      </c>
      <c r="G49" s="20" t="s">
        <v>67</v>
      </c>
      <c r="H49" s="20" t="s">
        <v>67</v>
      </c>
      <c r="I49" s="20" t="s">
        <v>67</v>
      </c>
      <c r="J49" s="20" t="s">
        <v>67</v>
      </c>
      <c r="K49" s="20" t="s">
        <v>67</v>
      </c>
      <c r="L49" s="20" t="s">
        <v>67</v>
      </c>
      <c r="M49" s="20" t="s">
        <v>67</v>
      </c>
      <c r="N49" s="20" t="s">
        <v>67</v>
      </c>
      <c r="O49" s="20" t="s">
        <v>67</v>
      </c>
      <c r="P49" s="20" t="s">
        <v>67</v>
      </c>
      <c r="Q49" s="20" t="s">
        <v>67</v>
      </c>
      <c r="R49" s="23" t="s">
        <v>38</v>
      </c>
      <c r="S49" s="31">
        <v>9726616.0800000001</v>
      </c>
      <c r="T49" s="31">
        <v>9726616.0800000001</v>
      </c>
      <c r="U49" s="20" t="s">
        <v>67</v>
      </c>
      <c r="V49" s="20" t="s">
        <v>67</v>
      </c>
      <c r="W49" s="20" t="s">
        <v>67</v>
      </c>
      <c r="X49" s="20" t="s">
        <v>67</v>
      </c>
      <c r="Y49" s="32" t="s">
        <v>108</v>
      </c>
      <c r="Z49" s="20" t="s">
        <v>67</v>
      </c>
      <c r="AA49" s="20" t="s">
        <v>67</v>
      </c>
      <c r="AB49" s="20" t="s">
        <v>67</v>
      </c>
      <c r="AC49" s="20" t="s">
        <v>67</v>
      </c>
      <c r="AD49" s="20" t="s">
        <v>67</v>
      </c>
      <c r="AE49" s="21" t="s">
        <v>67</v>
      </c>
      <c r="AF49" s="21" t="s">
        <v>67</v>
      </c>
      <c r="AG49" s="56" t="s">
        <v>158</v>
      </c>
    </row>
    <row r="50" spans="1:44" s="33" customFormat="1" ht="72.75" customHeight="1">
      <c r="A50" s="17">
        <v>17</v>
      </c>
      <c r="B50" s="25" t="s">
        <v>70</v>
      </c>
      <c r="C50" s="18" t="s">
        <v>39</v>
      </c>
      <c r="D50" s="23" t="s">
        <v>37</v>
      </c>
      <c r="E50" s="27">
        <v>44963</v>
      </c>
      <c r="F50" s="27">
        <v>44965</v>
      </c>
      <c r="G50" s="57">
        <v>44973</v>
      </c>
      <c r="H50" s="30">
        <v>44986</v>
      </c>
      <c r="I50" s="30">
        <v>44986</v>
      </c>
      <c r="J50" s="30">
        <v>44986</v>
      </c>
      <c r="K50" s="20" t="s">
        <v>67</v>
      </c>
      <c r="L50" s="20" t="s">
        <v>67</v>
      </c>
      <c r="M50" s="20" t="s">
        <v>67</v>
      </c>
      <c r="N50" s="20" t="s">
        <v>67</v>
      </c>
      <c r="O50" s="20" t="s">
        <v>67</v>
      </c>
      <c r="P50" s="20" t="s">
        <v>67</v>
      </c>
      <c r="Q50" s="20" t="s">
        <v>67</v>
      </c>
      <c r="R50" s="23" t="s">
        <v>38</v>
      </c>
      <c r="S50" s="48">
        <v>225000000</v>
      </c>
      <c r="T50" s="48">
        <v>225000000</v>
      </c>
      <c r="U50" s="20" t="s">
        <v>67</v>
      </c>
      <c r="V50" s="20" t="s">
        <v>67</v>
      </c>
      <c r="W50" s="20" t="s">
        <v>67</v>
      </c>
      <c r="X50" s="20" t="s">
        <v>67</v>
      </c>
      <c r="Y50" s="32" t="s">
        <v>108</v>
      </c>
      <c r="Z50" s="30">
        <v>44965</v>
      </c>
      <c r="AA50" s="30">
        <v>44965</v>
      </c>
      <c r="AB50" s="30">
        <v>44965</v>
      </c>
      <c r="AC50" s="30">
        <v>44965</v>
      </c>
      <c r="AD50" s="20" t="s">
        <v>67</v>
      </c>
      <c r="AE50" s="21" t="s">
        <v>67</v>
      </c>
      <c r="AF50" s="21" t="s">
        <v>67</v>
      </c>
      <c r="AG50" s="32" t="s">
        <v>168</v>
      </c>
      <c r="AH50" s="33" t="s">
        <v>94</v>
      </c>
    </row>
    <row r="51" spans="1:44" s="33" customFormat="1" ht="33.75">
      <c r="A51" s="17">
        <v>18</v>
      </c>
      <c r="B51" s="25" t="s">
        <v>93</v>
      </c>
      <c r="C51" s="26" t="s">
        <v>39</v>
      </c>
      <c r="D51" s="23" t="s">
        <v>37</v>
      </c>
      <c r="E51" s="27">
        <v>44896</v>
      </c>
      <c r="F51" s="65">
        <v>44910</v>
      </c>
      <c r="G51" s="30">
        <v>44942</v>
      </c>
      <c r="H51" s="30">
        <v>44958</v>
      </c>
      <c r="I51" s="30">
        <v>44958</v>
      </c>
      <c r="J51" s="30">
        <v>44958</v>
      </c>
      <c r="K51" s="20" t="s">
        <v>67</v>
      </c>
      <c r="L51" s="20" t="s">
        <v>67</v>
      </c>
      <c r="M51" s="20" t="s">
        <v>67</v>
      </c>
      <c r="N51" s="20" t="s">
        <v>67</v>
      </c>
      <c r="O51" s="20" t="s">
        <v>67</v>
      </c>
      <c r="P51" s="20" t="s">
        <v>67</v>
      </c>
      <c r="Q51" s="20" t="s">
        <v>67</v>
      </c>
      <c r="R51" s="23" t="s">
        <v>38</v>
      </c>
      <c r="S51" s="31">
        <v>19979600</v>
      </c>
      <c r="T51" s="31">
        <v>19979600</v>
      </c>
      <c r="U51" s="20" t="s">
        <v>67</v>
      </c>
      <c r="V51" s="20" t="s">
        <v>67</v>
      </c>
      <c r="W51" s="20" t="s">
        <v>67</v>
      </c>
      <c r="X51" s="20" t="s">
        <v>67</v>
      </c>
      <c r="Y51" s="32" t="s">
        <v>108</v>
      </c>
      <c r="Z51" s="30">
        <v>44909</v>
      </c>
      <c r="AA51" s="30">
        <v>44909</v>
      </c>
      <c r="AB51" s="30">
        <v>44909</v>
      </c>
      <c r="AC51" s="30">
        <v>44909</v>
      </c>
      <c r="AD51" s="20" t="s">
        <v>67</v>
      </c>
      <c r="AE51" s="21" t="s">
        <v>67</v>
      </c>
      <c r="AF51" s="21" t="s">
        <v>67</v>
      </c>
      <c r="AG51" s="32" t="s">
        <v>156</v>
      </c>
    </row>
    <row r="52" spans="1:44" s="36" customFormat="1">
      <c r="A52" s="158" t="s">
        <v>35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58">
        <f>SUM(S34:S51)</f>
        <v>916565506.06000006</v>
      </c>
      <c r="T52" s="59"/>
      <c r="U52" s="59"/>
      <c r="V52" s="159"/>
      <c r="W52" s="159"/>
      <c r="X52" s="159"/>
      <c r="Y52" s="60"/>
      <c r="Z52" s="60"/>
      <c r="AA52" s="60"/>
      <c r="AB52" s="60"/>
      <c r="AC52" s="61"/>
      <c r="AD52" s="62"/>
      <c r="AE52" s="60"/>
      <c r="AF52" s="60"/>
      <c r="AG52" s="63"/>
    </row>
    <row r="54" spans="1:44" ht="15.75">
      <c r="A54" s="89"/>
      <c r="B54" s="75" t="s">
        <v>36</v>
      </c>
      <c r="C54" s="75"/>
      <c r="D54" s="75"/>
      <c r="E54" s="75"/>
      <c r="F54" s="76"/>
      <c r="G54" s="77"/>
      <c r="H54" s="76"/>
      <c r="I54" s="75"/>
      <c r="J54" s="75"/>
      <c r="K54" s="75"/>
      <c r="L54" s="75"/>
      <c r="M54" s="75"/>
      <c r="N54" s="75"/>
      <c r="O54" s="75"/>
      <c r="P54" s="75"/>
      <c r="Q54" s="76" t="s">
        <v>166</v>
      </c>
      <c r="R54" s="75"/>
      <c r="S54" s="75"/>
      <c r="T54" s="75"/>
      <c r="U54" s="75"/>
      <c r="V54" s="75"/>
      <c r="W54" s="78"/>
      <c r="X54" s="75"/>
      <c r="Y54" s="75"/>
      <c r="Z54" s="75"/>
      <c r="AA54" s="75"/>
      <c r="AB54" s="75"/>
      <c r="AC54" s="75"/>
      <c r="AD54" s="79" t="s">
        <v>165</v>
      </c>
      <c r="AE54" s="75"/>
      <c r="AF54" s="75"/>
      <c r="AG54" s="80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</row>
    <row r="55" spans="1:44" ht="15.75">
      <c r="A55" s="90"/>
      <c r="B55" s="81"/>
      <c r="C55" s="81"/>
      <c r="D55" s="81"/>
      <c r="E55" s="81"/>
      <c r="F55" s="82"/>
      <c r="G55" s="83"/>
      <c r="H55" s="82"/>
      <c r="I55" s="81"/>
      <c r="J55" s="81"/>
      <c r="K55" s="81"/>
      <c r="L55" s="81"/>
      <c r="M55" s="81"/>
      <c r="N55" s="81"/>
      <c r="O55" s="81"/>
      <c r="P55" s="81"/>
      <c r="Q55" s="82"/>
      <c r="R55" s="81"/>
      <c r="S55" s="81"/>
      <c r="T55" s="81"/>
      <c r="U55" s="81"/>
      <c r="V55" s="81"/>
      <c r="W55" s="84"/>
      <c r="X55" s="81"/>
      <c r="Y55" s="81"/>
      <c r="Z55" s="81"/>
      <c r="AA55" s="81"/>
      <c r="AB55" s="81"/>
      <c r="AC55" s="81"/>
      <c r="AD55" s="85"/>
      <c r="AE55" s="81"/>
      <c r="AF55" s="81"/>
      <c r="AG55" s="86"/>
    </row>
    <row r="56" spans="1:44" ht="15.75">
      <c r="A56" s="90"/>
      <c r="B56" s="81"/>
      <c r="C56" s="81"/>
      <c r="D56" s="81"/>
      <c r="E56" s="81"/>
      <c r="F56" s="82"/>
      <c r="G56" s="82"/>
      <c r="H56" s="82"/>
      <c r="I56" s="81"/>
      <c r="J56" s="81"/>
      <c r="K56" s="81"/>
      <c r="L56" s="81"/>
      <c r="M56" s="81"/>
      <c r="N56" s="81"/>
      <c r="O56" s="81"/>
      <c r="P56" s="81"/>
      <c r="Q56" s="82"/>
      <c r="R56" s="81"/>
      <c r="S56" s="81"/>
      <c r="T56" s="81"/>
      <c r="U56" s="81"/>
      <c r="V56" s="81"/>
      <c r="W56" s="84"/>
      <c r="X56" s="81"/>
      <c r="Y56" s="81"/>
      <c r="Z56" s="81"/>
      <c r="AA56" s="81"/>
      <c r="AB56" s="81"/>
      <c r="AC56" s="81"/>
      <c r="AD56" s="85"/>
      <c r="AE56" s="81"/>
      <c r="AF56" s="81"/>
      <c r="AG56" s="86"/>
    </row>
    <row r="57" spans="1:44" ht="15.75">
      <c r="A57" s="89"/>
      <c r="B57" s="75" t="s">
        <v>115</v>
      </c>
      <c r="C57" s="75"/>
      <c r="D57" s="75"/>
      <c r="E57" s="75"/>
      <c r="F57" s="76"/>
      <c r="G57" s="76"/>
      <c r="H57" s="76"/>
      <c r="I57" s="75"/>
      <c r="J57" s="75"/>
      <c r="K57" s="75"/>
      <c r="L57" s="75"/>
      <c r="M57" s="75"/>
      <c r="N57" s="75"/>
      <c r="O57" s="75"/>
      <c r="P57" s="75"/>
      <c r="Q57" s="76" t="s">
        <v>159</v>
      </c>
      <c r="R57" s="75"/>
      <c r="S57" s="75"/>
      <c r="T57" s="75"/>
      <c r="U57" s="75"/>
      <c r="V57" s="75"/>
      <c r="W57" s="78"/>
      <c r="X57" s="75"/>
      <c r="Y57" s="75"/>
      <c r="Z57" s="75"/>
      <c r="AA57" s="75"/>
      <c r="AB57" s="75"/>
      <c r="AC57" s="75"/>
      <c r="AD57" s="87" t="s">
        <v>160</v>
      </c>
      <c r="AE57" s="75"/>
      <c r="AF57" s="75"/>
      <c r="AG57" s="80"/>
    </row>
    <row r="58" spans="1:44" ht="15.75">
      <c r="A58" s="90"/>
      <c r="B58" s="81" t="s">
        <v>161</v>
      </c>
      <c r="C58" s="81"/>
      <c r="D58" s="81"/>
      <c r="E58" s="81"/>
      <c r="F58" s="82"/>
      <c r="G58" s="82"/>
      <c r="H58" s="82"/>
      <c r="I58" s="81"/>
      <c r="J58" s="81"/>
      <c r="K58" s="81"/>
      <c r="L58" s="81"/>
      <c r="M58" s="81"/>
      <c r="N58" s="81"/>
      <c r="O58" s="81"/>
      <c r="P58" s="81"/>
      <c r="Q58" s="82" t="s">
        <v>162</v>
      </c>
      <c r="R58" s="81"/>
      <c r="S58" s="81"/>
      <c r="T58" s="81"/>
      <c r="U58" s="81"/>
      <c r="V58" s="81"/>
      <c r="W58" s="84"/>
      <c r="X58" s="81"/>
      <c r="Y58" s="81"/>
      <c r="Z58" s="81"/>
      <c r="AA58" s="81"/>
      <c r="AB58" s="81"/>
      <c r="AC58" s="81"/>
      <c r="AD58" s="88" t="s">
        <v>163</v>
      </c>
      <c r="AE58" s="81"/>
      <c r="AF58" s="81"/>
      <c r="AG58" s="86"/>
    </row>
    <row r="59" spans="1:44" ht="15.75">
      <c r="A59" s="90"/>
      <c r="B59" s="81" t="s">
        <v>64</v>
      </c>
      <c r="C59" s="81"/>
      <c r="D59" s="81"/>
      <c r="E59" s="81"/>
      <c r="F59" s="82"/>
      <c r="G59" s="82"/>
      <c r="H59" s="82"/>
      <c r="I59" s="81"/>
      <c r="J59" s="81"/>
      <c r="K59" s="81"/>
      <c r="L59" s="81"/>
      <c r="M59" s="81"/>
      <c r="N59" s="81"/>
      <c r="O59" s="81"/>
      <c r="P59" s="81"/>
      <c r="Q59" s="82" t="s">
        <v>65</v>
      </c>
      <c r="R59" s="81"/>
      <c r="S59" s="81"/>
      <c r="T59" s="81"/>
      <c r="U59" s="81"/>
      <c r="V59" s="81"/>
      <c r="W59" s="84"/>
      <c r="X59" s="81"/>
      <c r="Y59" s="81"/>
      <c r="Z59" s="81"/>
      <c r="AA59" s="81"/>
      <c r="AB59" s="81"/>
      <c r="AC59" s="81"/>
      <c r="AD59" s="88" t="s">
        <v>167</v>
      </c>
      <c r="AE59" s="81"/>
      <c r="AF59" s="81"/>
      <c r="AG59" s="86"/>
    </row>
  </sheetData>
  <mergeCells count="16">
    <mergeCell ref="A4:A5"/>
    <mergeCell ref="B4:B5"/>
    <mergeCell ref="AF4:AF5"/>
    <mergeCell ref="C4:C5"/>
    <mergeCell ref="D4:D5"/>
    <mergeCell ref="E4:Q4"/>
    <mergeCell ref="R4:R5"/>
    <mergeCell ref="S4:U4"/>
    <mergeCell ref="V4:X4"/>
    <mergeCell ref="Y4:Y5"/>
    <mergeCell ref="Z4:AE4"/>
    <mergeCell ref="A28:R28"/>
    <mergeCell ref="A29:R29"/>
    <mergeCell ref="A30:R30"/>
    <mergeCell ref="A52:R52"/>
    <mergeCell ref="V52:X52"/>
  </mergeCells>
  <printOptions horizontalCentered="1"/>
  <pageMargins left="0.19685039370078741" right="0.19685039370078741" top="0.39370078740157483" bottom="0.19685039370078741" header="0.31496062992125984" footer="0.31496062992125984"/>
  <pageSetup paperSize="14" scale="43" orientation="landscape" r:id="rId1"/>
  <rowBreaks count="1" manualBreakCount="1">
    <brk id="31" max="3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equal" id="{B5B7DD2D-41A0-4EEF-8C74-AB437569708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C49:C51 C40:C42 C7:C27 C34:C38</xm:sqref>
        </x14:conditionalFormatting>
        <x14:conditionalFormatting xmlns:xm="http://schemas.microsoft.com/office/excel/2006/main">
          <x14:cfRule type="cellIs" priority="6" stopIfTrue="1" operator="equal" id="{0FB00180-A5AB-4F99-9E1D-493FBD61B58A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ellIs" priority="2" stopIfTrue="1" operator="equal" id="{DA3728F8-665E-43CE-B6EF-F31F16B7017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ellIs" priority="1" stopIfTrue="1" operator="equal" id="{18818B2B-D78C-48F4-AE06-CAD59695D894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C43:C48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Sheet1!$A$1:$A$19</xm:f>
          </x14:formula1>
          <xm:sqref>D34:D51 D7:D27</xm:sqref>
        </x14:dataValidation>
        <x14:dataValidation type="list" allowBlank="1">
          <x14:formula1>
            <xm:f>Sheet1!$B$1:$B$6</xm:f>
          </x14:formula1>
          <xm:sqref>R7:R27 R34:R51</xm:sqref>
        </x14:dataValidation>
        <x14:dataValidation type="list" allowBlank="1">
          <x14:formula1>
            <xm:f>Sheet1!$C$1:$C$2</xm:f>
          </x14:formula1>
          <xm:sqref>C34:C51 C7:C27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37</v>
      </c>
      <c r="B1" s="1" t="s">
        <v>38</v>
      </c>
      <c r="C1" s="1" t="s">
        <v>39</v>
      </c>
    </row>
    <row r="2" spans="1:3">
      <c r="A2" s="1" t="s">
        <v>40</v>
      </c>
      <c r="B2" s="1" t="s">
        <v>41</v>
      </c>
      <c r="C2" s="1" t="s">
        <v>42</v>
      </c>
    </row>
    <row r="3" spans="1:3">
      <c r="A3" s="1" t="s">
        <v>43</v>
      </c>
      <c r="B3" s="1" t="s">
        <v>44</v>
      </c>
    </row>
    <row r="4" spans="1:3">
      <c r="A4" s="1" t="s">
        <v>45</v>
      </c>
      <c r="B4" s="1" t="s">
        <v>46</v>
      </c>
    </row>
    <row r="5" spans="1:3">
      <c r="A5" s="1" t="s">
        <v>47</v>
      </c>
      <c r="B5" s="1" t="s">
        <v>48</v>
      </c>
    </row>
    <row r="6" spans="1:3">
      <c r="A6" s="1" t="s">
        <v>49</v>
      </c>
      <c r="B6" s="1" t="s">
        <v>50</v>
      </c>
    </row>
    <row r="7" spans="1:3">
      <c r="A7" s="1" t="s">
        <v>51</v>
      </c>
    </row>
    <row r="8" spans="1:3">
      <c r="A8" s="1" t="s">
        <v>52</v>
      </c>
    </row>
    <row r="9" spans="1:3">
      <c r="A9" s="1" t="s">
        <v>53</v>
      </c>
    </row>
    <row r="10" spans="1:3">
      <c r="A10" s="1" t="s">
        <v>54</v>
      </c>
    </row>
    <row r="11" spans="1:3">
      <c r="A11" s="1" t="s">
        <v>55</v>
      </c>
    </row>
    <row r="12" spans="1:3">
      <c r="A12" s="1" t="s">
        <v>56</v>
      </c>
    </row>
    <row r="13" spans="1:3">
      <c r="A13" s="1" t="s">
        <v>57</v>
      </c>
    </row>
    <row r="14" spans="1:3">
      <c r="A14" s="1" t="s">
        <v>58</v>
      </c>
    </row>
    <row r="15" spans="1:3">
      <c r="A15" s="1" t="s">
        <v>59</v>
      </c>
    </row>
    <row r="16" spans="1:3">
      <c r="A16" s="1" t="s">
        <v>60</v>
      </c>
    </row>
    <row r="17" spans="1:1">
      <c r="A17" s="1" t="s">
        <v>61</v>
      </c>
    </row>
    <row r="18" spans="1:1">
      <c r="A18" s="1" t="s">
        <v>62</v>
      </c>
    </row>
    <row r="19" spans="1:1">
      <c r="A19" s="1" t="s">
        <v>63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PMR CY 2023</vt:lpstr>
      <vt:lpstr>Sheet1</vt:lpstr>
      <vt:lpstr>'PMR CY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PABAC 2</cp:lastModifiedBy>
  <cp:lastPrinted>2023-06-29T00:25:34Z</cp:lastPrinted>
  <dcterms:created xsi:type="dcterms:W3CDTF">2019-10-01T09:16:38Z</dcterms:created>
  <dcterms:modified xsi:type="dcterms:W3CDTF">2023-07-06T06:47:15Z</dcterms:modified>
</cp:coreProperties>
</file>