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PC-5\Desktop\PMR PAMUS\PAMUS PMR 2nd SEM CY 2022\"/>
    </mc:Choice>
  </mc:AlternateContent>
  <xr:revisionPtr revIDLastSave="0" documentId="8_{C7D85A9D-F056-4FEF-A3C4-B72B3CD675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2" sheetId="4" r:id="rId1"/>
    <sheet name="Sheet1" sheetId="2" state="hidden" r:id="rId2"/>
  </sheets>
  <definedNames>
    <definedName name="_xlnm.Print_Area" localSheetId="0">'v2'!$A$1:$BA$55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43" i="4" l="1"/>
  <c r="AM42" i="4"/>
  <c r="AM44" i="4" s="1"/>
</calcChain>
</file>

<file path=xl/sharedStrings.xml><?xml version="1.0" encoding="utf-8"?>
<sst xmlns="http://schemas.openxmlformats.org/spreadsheetml/2006/main" count="280" uniqueCount="99">
  <si>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</si>
  <si>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</si>
  <si>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</si>
  <si>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</si>
  <si>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</si>
  <si>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</si>
  <si>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</si>
  <si>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</si>
  <si>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</si>
  <si>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</si>
  <si>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</si>
  <si>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</si>
  <si>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</si>
  <si>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</si>
  <si>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</si>
  <si>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</si>
  <si>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</si>
  <si>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</si>
  <si>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</si>
  <si>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</si>
  <si>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</si>
  <si>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</si>
  <si>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</si>
  <si>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</si>
  <si>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</si>
  <si>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</si>
  <si>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</si>
  <si>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</si>
  <si>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</si>
  <si>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</si>
  <si>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</si>
  <si>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</si>
  <si>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</si>
  <si>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</si>
  <si>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</si>
  <si>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</si>
  <si>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</si>
  <si>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</si>
  <si>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</si>
  <si>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</si>
  <si>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</si>
  <si>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Competitive Bidding</t>
  </si>
  <si>
    <t>GoP</t>
  </si>
  <si>
    <t>YES</t>
  </si>
  <si>
    <t>Limited Source Bidding</t>
  </si>
  <si>
    <t>Foreign</t>
  </si>
  <si>
    <t>NO</t>
  </si>
  <si>
    <t>Direct Contracting</t>
  </si>
  <si>
    <t>Special Purpose Fund</t>
  </si>
  <si>
    <t>Repeat Order</t>
  </si>
  <si>
    <t>Corporate Budget</t>
  </si>
  <si>
    <t>Shopping</t>
  </si>
  <si>
    <t>Income</t>
  </si>
  <si>
    <t>NP-53.1 Two Failed Biddings</t>
  </si>
  <si>
    <t>Others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</si>
  <si>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</si>
  <si>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</si>
  <si>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</si>
  <si>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</si>
  <si>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</si>
  <si>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</si>
  <si>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</si>
  <si>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</si>
  <si>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</si>
  <si>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</si>
  <si>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</si>
  <si>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</si>
  <si>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Others - Foreign-funded procurement</t>
  </si>
  <si>
    <t>MOOE-2022</t>
  </si>
  <si>
    <t>Prepared By:</t>
  </si>
  <si>
    <t>Noted By:</t>
  </si>
  <si>
    <t>AvnR, PA</t>
  </si>
  <si>
    <t>R&amp;M of Motor Vehicle</t>
  </si>
  <si>
    <t>R&amp;M of Buildings</t>
  </si>
  <si>
    <t>R&amp;M of Other Structure</t>
  </si>
  <si>
    <t>R&amp;M of (Semi-Expendable) Communication Equipment</t>
  </si>
  <si>
    <t>R&amp;M of (Semi-Expendable) ICT Equipment</t>
  </si>
  <si>
    <t>Office Supplies</t>
  </si>
  <si>
    <t>R&amp;M (Semi-Expendable) Communication Equipment</t>
  </si>
  <si>
    <t>R&amp;M (Semi-Expendable) ICT Equipment</t>
  </si>
  <si>
    <t>Semi-Expendable-ICT Equipment</t>
  </si>
  <si>
    <t>Aircraft Ground Equipment</t>
  </si>
  <si>
    <t>ARIES MASSEM T DELA CUADRA</t>
  </si>
  <si>
    <t>MAJ                     (SC)                   PA</t>
  </si>
  <si>
    <t>AC of S for Logistics, G4</t>
  </si>
  <si>
    <t>Colonel      (MNSA)      PA</t>
  </si>
  <si>
    <t>ANDRE     B     SANTOS</t>
  </si>
  <si>
    <t>Commanding Officer</t>
  </si>
  <si>
    <t>R&amp;M of Other Structure (R&amp;M of Flight Simulator)</t>
  </si>
  <si>
    <t>R&amp;M Semi-Expendable (ICT Equipment)</t>
  </si>
  <si>
    <t>R&amp;M of Building and Other Structure (Building)</t>
  </si>
  <si>
    <t>N/A</t>
  </si>
  <si>
    <t>R&amp;M of buildings and Other Structure</t>
  </si>
  <si>
    <t>ASC AvnR, PA</t>
  </si>
  <si>
    <t>AMC AvnR, PA</t>
  </si>
  <si>
    <t>HHSBn AvnR, PA</t>
  </si>
  <si>
    <t>Signed</t>
  </si>
  <si>
    <t>ANNEX B</t>
  </si>
  <si>
    <t>(Aviation Regiment,PA) Procurement Monitoring Report 2nd Sem CY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</si>
</sst>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;&quot; (&quot;#,##0.00\);&quot; -&quot;#\ ;@\ "/>
    <numFmt numFmtId="165" formatCode="[$-409]d\-mmm\-yy;@"/>
  </numFmts>
  <fonts count="17" x14ac:knownFonts="1">
    <font>
      <sz val="10"/>
      <name val="Arial"/>
      <family val="2"/>
    </font>
    <font>
      <sz val="10"/>
      <name val="Mang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color rgb="FF202223"/>
      <name val="Arial Narrow"/>
      <family val="2"/>
    </font>
    <font>
      <b/>
      <sz val="10"/>
      <name val="Arial Narrow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50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9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0" borderId="0"/>
  </cellStyleXfs>
  <cellXfs count="50">
    <xf numFmtId="0" fontId="0" fillId="0" borderId="0" xfId="0"/>
    <xf numFmtId="0" fontId="9" fillId="0" borderId="0" xfId="4"/>
    <xf numFmtId="0" fontId="3" fillId="0" borderId="0" xfId="4" applyFont="1" applyAlignment="1" applyProtection="1">
      <alignment horizontal="left"/>
      <protection locked="0"/>
    </xf>
    <xf numFmtId="0" fontId="3" fillId="0" borderId="0" xfId="4" applyFont="1" applyProtection="1">
      <protection locked="0"/>
    </xf>
    <xf numFmtId="0" fontId="2" fillId="0" borderId="0" xfId="4" applyFont="1" applyAlignment="1" applyProtection="1">
      <alignment horizontal="left"/>
      <protection locked="0"/>
    </xf>
    <xf numFmtId="0" fontId="3" fillId="0" borderId="0" xfId="4" applyFont="1" applyAlignment="1" applyProtection="1">
      <alignment horizontal="center"/>
      <protection locked="0"/>
    </xf>
    <xf numFmtId="0" fontId="0" fillId="0" borderId="0" xfId="4" applyFont="1" applyAlignment="1" applyProtection="1">
      <alignment horizontal="center"/>
      <protection locked="0"/>
    </xf>
    <xf numFmtId="0" fontId="0" fillId="0" borderId="0" xfId="4" applyFont="1" applyProtection="1">
      <protection locked="0"/>
    </xf>
    <xf numFmtId="0" fontId="5" fillId="0" borderId="0" xfId="4" applyFont="1" applyAlignment="1" applyProtection="1">
      <alignment horizontal="center" vertical="top" wrapText="1"/>
      <protection locked="0"/>
    </xf>
    <xf numFmtId="0" fontId="6" fillId="0" borderId="0" xfId="4" applyFont="1" applyProtection="1">
      <protection locked="0"/>
    </xf>
    <xf numFmtId="0" fontId="6" fillId="0" borderId="0" xfId="4" applyFont="1" applyAlignment="1" applyProtection="1">
      <alignment vertical="center"/>
      <protection locked="0"/>
    </xf>
    <xf numFmtId="0" fontId="9" fillId="0" borderId="0" xfId="4" applyProtection="1"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165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4" borderId="1" xfId="0" quotePrefix="1" applyNumberFormat="1" applyFont="1" applyFill="1" applyBorder="1" applyAlignment="1" applyProtection="1">
      <alignment horizontal="center" vertical="center" wrapText="1"/>
      <protection locked="0"/>
    </xf>
    <xf numFmtId="164" fontId="10" fillId="4" borderId="1" xfId="1" applyFont="1" applyFill="1" applyBorder="1" applyAlignment="1" applyProtection="1">
      <alignment vertical="center" wrapText="1"/>
      <protection locked="0"/>
    </xf>
    <xf numFmtId="165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4" applyFont="1" applyProtection="1">
      <protection locked="0"/>
    </xf>
    <xf numFmtId="0" fontId="10" fillId="0" borderId="1" xfId="0" applyFont="1" applyBorder="1" applyAlignment="1">
      <alignment horizontal="left"/>
    </xf>
    <xf numFmtId="165" fontId="10" fillId="4" borderId="1" xfId="0" quotePrefix="1" applyNumberFormat="1" applyFont="1" applyFill="1" applyBorder="1" applyAlignment="1" applyProtection="1">
      <alignment horizontal="center" vertical="center"/>
      <protection locked="0"/>
    </xf>
    <xf numFmtId="164" fontId="10" fillId="4" borderId="1" xfId="1" applyFont="1" applyFill="1" applyBorder="1" applyAlignment="1" applyProtection="1">
      <alignment vertical="center"/>
      <protection locked="0"/>
    </xf>
    <xf numFmtId="0" fontId="10" fillId="0" borderId="0" xfId="4" applyFont="1" applyProtection="1">
      <protection locked="0"/>
    </xf>
    <xf numFmtId="0" fontId="10" fillId="5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4" applyFont="1" applyBorder="1" applyProtection="1">
      <protection locked="0"/>
    </xf>
    <xf numFmtId="0" fontId="10" fillId="0" borderId="1" xfId="4" applyFont="1" applyBorder="1" applyAlignment="1" applyProtection="1">
      <alignment horizontal="center"/>
      <protection locked="0"/>
    </xf>
    <xf numFmtId="0" fontId="13" fillId="0" borderId="1" xfId="4" applyFont="1" applyBorder="1" applyProtection="1">
      <protection locked="0"/>
    </xf>
    <xf numFmtId="4" fontId="10" fillId="0" borderId="1" xfId="4" applyNumberFormat="1" applyFont="1" applyBorder="1" applyProtection="1">
      <protection locked="0"/>
    </xf>
    <xf numFmtId="4" fontId="10" fillId="0" borderId="1" xfId="4" applyNumberFormat="1" applyFont="1" applyBorder="1" applyAlignment="1" applyProtection="1">
      <alignment horizontal="right" vertical="center"/>
      <protection locked="0"/>
    </xf>
    <xf numFmtId="0" fontId="4" fillId="0" borderId="1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top" wrapText="1"/>
    </xf>
    <xf numFmtId="0" fontId="4" fillId="0" borderId="1" xfId="4" applyFont="1" applyBorder="1" applyAlignment="1">
      <alignment horizontal="center" vertical="top" wrapText="1"/>
    </xf>
    <xf numFmtId="0" fontId="7" fillId="3" borderId="1" xfId="4" applyFont="1" applyFill="1" applyBorder="1" applyAlignment="1">
      <alignment vertical="center"/>
    </xf>
    <xf numFmtId="0" fontId="7" fillId="3" borderId="1" xfId="4" applyFont="1" applyFill="1" applyBorder="1" applyAlignment="1">
      <alignment vertical="center" wrapText="1"/>
    </xf>
    <xf numFmtId="0" fontId="10" fillId="0" borderId="1" xfId="4" applyFont="1" applyBorder="1" applyAlignment="1" applyProtection="1">
      <alignment horizontal="center" vertical="center"/>
      <protection locked="0"/>
    </xf>
    <xf numFmtId="0" fontId="9" fillId="0" borderId="1" xfId="4" applyBorder="1" applyProtection="1">
      <protection locked="0"/>
    </xf>
    <xf numFmtId="0" fontId="15" fillId="0" borderId="0" xfId="0" applyFont="1" applyAlignment="1">
      <alignment horizontal="left"/>
    </xf>
    <xf numFmtId="0" fontId="14" fillId="0" borderId="0" xfId="0" applyFont="1"/>
    <xf numFmtId="0" fontId="16" fillId="0" borderId="0" xfId="0" applyFont="1" applyAlignment="1">
      <alignment horizontal="left"/>
    </xf>
    <xf numFmtId="0" fontId="16" fillId="0" borderId="0" xfId="0" applyFont="1"/>
    <xf numFmtId="0" fontId="8" fillId="0" borderId="1" xfId="4" applyFont="1" applyBorder="1" applyAlignment="1">
      <alignment horizontal="right" vertical="center"/>
    </xf>
    <xf numFmtId="164" fontId="11" fillId="0" borderId="1" xfId="1" applyFont="1" applyBorder="1"/>
    <xf numFmtId="0" fontId="7" fillId="0" borderId="1" xfId="4" applyFont="1" applyBorder="1" applyAlignment="1">
      <alignment horizontal="right" vertical="center"/>
    </xf>
    <xf numFmtId="0" fontId="9" fillId="0" borderId="1" xfId="4" applyBorder="1" applyAlignment="1">
      <alignment horizontal="center"/>
    </xf>
    <xf numFmtId="0" fontId="5" fillId="0" borderId="1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top" wrapText="1"/>
    </xf>
    <xf numFmtId="0" fontId="4" fillId="0" borderId="1" xfId="4" applyFont="1" applyBorder="1" applyAlignment="1">
      <alignment horizontal="center" vertical="center" wrapText="1"/>
    </xf>
  </cellXfs>
  <cellStyles count="5">
    <cellStyle name="Comma" xfId="1" builtinId="3"/>
    <cellStyle name="Excel Built-in Normal" xfId="4" xr:uid="{00000000-0005-0000-0000-000001000000}"/>
    <cellStyle name="Normal" xfId="0" builtinId="0"/>
    <cellStyle name="Untitled1" xfId="2" xr:uid="{00000000-0005-0000-0000-000003000000}"/>
    <cellStyle name="Untitled2" xfId="3" xr:uid="{00000000-0005-0000-0000-000004000000}"/>
  </cellStyles>
  <dxfs count="1">
    <dxf>
      <fill>
        <patternFill patternType="solid">
          <fgColor indexed="50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994B"/>
      <color rgb="FFF584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D53"/>
  <sheetViews>
    <sheetView tabSelected="1" view="pageBreakPreview" zoomScale="60" zoomScaleNormal="59" workbookViewId="0">
      <pane ySplit="1" topLeftCell="A29" activePane="bottomLeft" state="frozen"/>
      <selection pane="bottomLeft" activeCell="Z49" sqref="Z49"/>
    </sheetView>
  </sheetViews>
  <sheetFormatPr defaultColWidth="8.6640625" defaultRowHeight="13.2" x14ac:dyDescent="0.25"/>
  <cols>
    <col min="1" max="1" width="6.109375" style="11" customWidth="1"/>
    <col min="2" max="2" width="31.33203125" style="11" bestFit="1" customWidth="1"/>
    <col min="3" max="4" width="8.44140625" style="11" customWidth="1"/>
    <col min="5" max="5" width="8.5546875" style="11" hidden="1" customWidth="1"/>
    <col min="6" max="6" width="9" style="11" hidden="1" customWidth="1"/>
    <col min="7" max="7" width="8.88671875" style="11" hidden="1" customWidth="1"/>
    <col min="8" max="8" width="0.33203125" style="11" hidden="1" customWidth="1"/>
    <col min="9" max="10" width="9" style="11" hidden="1" customWidth="1"/>
    <col min="11" max="11" width="9.109375" style="11" hidden="1" customWidth="1"/>
    <col min="12" max="12" width="9" style="11" hidden="1" customWidth="1"/>
    <col min="13" max="15" width="9.109375" style="11" hidden="1" customWidth="1"/>
    <col min="16" max="17" width="9.33203125" style="11" hidden="1" customWidth="1"/>
    <col min="18" max="19" width="9.44140625" style="11" hidden="1" customWidth="1"/>
    <col min="20" max="20" width="9.6640625" style="11" hidden="1" customWidth="1"/>
    <col min="21" max="21" width="5" style="11" hidden="1" customWidth="1"/>
    <col min="22" max="22" width="11.77734375" style="11" customWidth="1"/>
    <col min="23" max="23" width="11.21875" style="11" customWidth="1"/>
    <col min="24" max="24" width="14.6640625" style="11" customWidth="1"/>
    <col min="25" max="25" width="7.33203125" style="11" customWidth="1"/>
    <col min="26" max="26" width="10.5546875" style="11" customWidth="1"/>
    <col min="27" max="27" width="7" style="11" customWidth="1"/>
    <col min="28" max="28" width="6.44140625" style="11" customWidth="1"/>
    <col min="29" max="29" width="10.5546875" style="11" customWidth="1"/>
    <col min="30" max="30" width="6.6640625" style="11" customWidth="1"/>
    <col min="31" max="31" width="6.88671875" style="11" customWidth="1"/>
    <col min="32" max="32" width="14.33203125" style="11" customWidth="1"/>
    <col min="33" max="33" width="11.21875" style="11" bestFit="1" customWidth="1"/>
    <col min="34" max="34" width="11" style="11" customWidth="1"/>
    <col min="35" max="35" width="11" style="11" bestFit="1" customWidth="1"/>
    <col min="36" max="36" width="11" style="11" customWidth="1"/>
    <col min="37" max="37" width="11.6640625" style="11" customWidth="1"/>
    <col min="38" max="38" width="12.33203125" style="11" customWidth="1"/>
    <col min="39" max="39" width="13.88671875" style="11" customWidth="1"/>
    <col min="40" max="40" width="12" style="11" customWidth="1"/>
    <col min="41" max="41" width="5.77734375" style="11" customWidth="1"/>
    <col min="42" max="42" width="13.6640625" style="11" customWidth="1"/>
    <col min="43" max="43" width="11.6640625" style="11" customWidth="1"/>
    <col min="44" max="44" width="6.33203125" style="11" customWidth="1"/>
    <col min="45" max="45" width="11.44140625" style="11" customWidth="1"/>
    <col min="46" max="46" width="6.77734375" style="11" customWidth="1"/>
    <col min="47" max="47" width="7" style="11" customWidth="1"/>
    <col min="48" max="48" width="5.5546875" style="11" customWidth="1"/>
    <col min="49" max="49" width="6.44140625" style="11" customWidth="1"/>
    <col min="50" max="50" width="6.5546875" style="11" customWidth="1"/>
    <col min="51" max="51" width="11.5546875" style="11" customWidth="1"/>
    <col min="52" max="52" width="15.109375" style="11" customWidth="1"/>
    <col min="53" max="16384" width="8.6640625" style="11"/>
  </cols>
  <sheetData>
    <row r="2" spans="1:52" s="4" customFormat="1" ht="21" x14ac:dyDescent="0.4">
      <c r="W2" s="39" t="s">
        <v>97</v>
      </c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1:52" x14ac:dyDescent="0.25"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</row>
    <row r="4" spans="1:52" s="3" customFormat="1" ht="17.399999999999999" x14ac:dyDescent="0.3">
      <c r="C4" s="2"/>
      <c r="R4" s="5"/>
      <c r="S4" s="5"/>
      <c r="T4" s="5"/>
      <c r="V4" s="2"/>
      <c r="W4" s="41" t="s">
        <v>98</v>
      </c>
      <c r="X4" s="41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P4" s="5"/>
      <c r="AQ4" s="5"/>
      <c r="AR4" s="5"/>
      <c r="AS4" s="5"/>
    </row>
    <row r="5" spans="1:52" s="7" customFormat="1" x14ac:dyDescent="0.25">
      <c r="A5" s="6"/>
      <c r="R5" s="6"/>
      <c r="S5" s="6"/>
      <c r="T5" s="6"/>
      <c r="AP5" s="6"/>
      <c r="AQ5" s="6"/>
      <c r="AR5" s="6"/>
      <c r="AS5" s="6"/>
    </row>
    <row r="6" spans="1:52" s="8" customFormat="1" ht="33.75" customHeight="1" x14ac:dyDescent="0.25">
      <c r="A6" s="49" t="s">
        <v>0</v>
      </c>
      <c r="B6" s="47" t="s">
        <v>1</v>
      </c>
      <c r="C6" s="48" t="s">
        <v>2</v>
      </c>
      <c r="D6" s="48" t="s">
        <v>3</v>
      </c>
      <c r="E6" s="48" t="s">
        <v>4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 t="s">
        <v>5</v>
      </c>
      <c r="R6" s="48" t="s">
        <v>6</v>
      </c>
      <c r="S6" s="48"/>
      <c r="T6" s="48"/>
      <c r="U6" s="48" t="s">
        <v>7</v>
      </c>
      <c r="V6" s="47" t="s">
        <v>8</v>
      </c>
      <c r="W6" s="47" t="s">
        <v>9</v>
      </c>
      <c r="X6" s="47" t="s">
        <v>3</v>
      </c>
      <c r="Y6" s="47" t="s">
        <v>10</v>
      </c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 t="s">
        <v>5</v>
      </c>
      <c r="AM6" s="47" t="s">
        <v>6</v>
      </c>
      <c r="AN6" s="47"/>
      <c r="AO6" s="47"/>
      <c r="AP6" s="47" t="s">
        <v>11</v>
      </c>
      <c r="AQ6" s="47"/>
      <c r="AR6" s="47"/>
      <c r="AS6" s="47" t="s">
        <v>12</v>
      </c>
      <c r="AT6" s="47" t="s">
        <v>13</v>
      </c>
      <c r="AU6" s="47"/>
      <c r="AV6" s="47"/>
      <c r="AW6" s="47"/>
      <c r="AX6" s="47"/>
      <c r="AY6" s="47"/>
      <c r="AZ6" s="47" t="s">
        <v>14</v>
      </c>
    </row>
    <row r="7" spans="1:52" s="9" customFormat="1" ht="52.5" customHeight="1" x14ac:dyDescent="0.2">
      <c r="A7" s="49"/>
      <c r="B7" s="47"/>
      <c r="C7" s="48"/>
      <c r="D7" s="48"/>
      <c r="E7" s="34" t="s">
        <v>15</v>
      </c>
      <c r="F7" s="34" t="s">
        <v>16</v>
      </c>
      <c r="G7" s="34" t="s">
        <v>17</v>
      </c>
      <c r="H7" s="34" t="s">
        <v>18</v>
      </c>
      <c r="I7" s="34" t="s">
        <v>19</v>
      </c>
      <c r="J7" s="34" t="s">
        <v>20</v>
      </c>
      <c r="K7" s="34" t="s">
        <v>21</v>
      </c>
      <c r="L7" s="34" t="s">
        <v>22</v>
      </c>
      <c r="M7" s="34" t="s">
        <v>23</v>
      </c>
      <c r="N7" s="34" t="s">
        <v>24</v>
      </c>
      <c r="O7" s="34" t="s">
        <v>25</v>
      </c>
      <c r="P7" s="34" t="s">
        <v>26</v>
      </c>
      <c r="Q7" s="48"/>
      <c r="R7" s="33" t="s">
        <v>27</v>
      </c>
      <c r="S7" s="33" t="s">
        <v>28</v>
      </c>
      <c r="T7" s="33" t="s">
        <v>29</v>
      </c>
      <c r="U7" s="48"/>
      <c r="V7" s="47"/>
      <c r="W7" s="47"/>
      <c r="X7" s="47"/>
      <c r="Y7" s="31" t="s">
        <v>15</v>
      </c>
      <c r="Z7" s="31" t="s">
        <v>30</v>
      </c>
      <c r="AA7" s="31" t="s">
        <v>17</v>
      </c>
      <c r="AB7" s="31" t="s">
        <v>18</v>
      </c>
      <c r="AC7" s="31" t="s">
        <v>19</v>
      </c>
      <c r="AD7" s="31" t="s">
        <v>20</v>
      </c>
      <c r="AE7" s="31" t="s">
        <v>21</v>
      </c>
      <c r="AF7" s="31" t="s">
        <v>31</v>
      </c>
      <c r="AG7" s="31" t="s">
        <v>32</v>
      </c>
      <c r="AH7" s="31" t="s">
        <v>23</v>
      </c>
      <c r="AI7" s="31" t="s">
        <v>24</v>
      </c>
      <c r="AJ7" s="31" t="s">
        <v>33</v>
      </c>
      <c r="AK7" s="31" t="s">
        <v>34</v>
      </c>
      <c r="AL7" s="47"/>
      <c r="AM7" s="32" t="s">
        <v>35</v>
      </c>
      <c r="AN7" s="32" t="s">
        <v>28</v>
      </c>
      <c r="AO7" s="32" t="s">
        <v>29</v>
      </c>
      <c r="AP7" s="32" t="s">
        <v>27</v>
      </c>
      <c r="AQ7" s="32" t="s">
        <v>28</v>
      </c>
      <c r="AR7" s="32" t="s">
        <v>29</v>
      </c>
      <c r="AS7" s="47"/>
      <c r="AT7" s="31" t="s">
        <v>17</v>
      </c>
      <c r="AU7" s="31" t="s">
        <v>18</v>
      </c>
      <c r="AV7" s="31" t="s">
        <v>19</v>
      </c>
      <c r="AW7" s="31" t="s">
        <v>20</v>
      </c>
      <c r="AX7" s="31" t="s">
        <v>21</v>
      </c>
      <c r="AY7" s="31" t="s">
        <v>36</v>
      </c>
      <c r="AZ7" s="47"/>
    </row>
    <row r="8" spans="1:52" s="10" customFormat="1" ht="12.75" customHeight="1" x14ac:dyDescent="0.25">
      <c r="A8" s="35" t="s">
        <v>37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</row>
    <row r="9" spans="1:52" s="22" customFormat="1" ht="27.6" x14ac:dyDescent="0.3">
      <c r="A9" s="27"/>
      <c r="B9" s="19" t="s">
        <v>72</v>
      </c>
      <c r="C9" s="26"/>
      <c r="D9" s="26"/>
      <c r="E9" s="26"/>
      <c r="F9" s="26"/>
      <c r="G9" s="26"/>
      <c r="H9" s="26"/>
      <c r="I9" s="26"/>
      <c r="J9" s="28"/>
      <c r="K9" s="26"/>
      <c r="L9" s="26"/>
      <c r="M9" s="26"/>
      <c r="N9" s="26"/>
      <c r="O9" s="26"/>
      <c r="P9" s="26"/>
      <c r="Q9" s="26"/>
      <c r="R9" s="27"/>
      <c r="S9" s="27"/>
      <c r="T9" s="27"/>
      <c r="U9" s="26"/>
      <c r="V9" s="12" t="s">
        <v>71</v>
      </c>
      <c r="W9" s="37" t="s">
        <v>46</v>
      </c>
      <c r="X9" s="12" t="s">
        <v>62</v>
      </c>
      <c r="Y9" s="26"/>
      <c r="Z9" s="13">
        <v>44690</v>
      </c>
      <c r="AA9" s="26"/>
      <c r="AB9" s="26"/>
      <c r="AC9" s="16">
        <v>44691</v>
      </c>
      <c r="AD9" s="26"/>
      <c r="AE9" s="28"/>
      <c r="AF9" s="28"/>
      <c r="AG9" s="16">
        <v>44694</v>
      </c>
      <c r="AH9" s="16">
        <v>44741</v>
      </c>
      <c r="AI9" s="20">
        <v>44734</v>
      </c>
      <c r="AJ9" s="20">
        <v>44763</v>
      </c>
      <c r="AK9" s="14">
        <v>44756</v>
      </c>
      <c r="AL9" s="37" t="s">
        <v>68</v>
      </c>
      <c r="AM9" s="21">
        <v>261000</v>
      </c>
      <c r="AN9" s="21">
        <v>261000</v>
      </c>
      <c r="AO9" s="29"/>
      <c r="AP9" s="15">
        <v>260628</v>
      </c>
      <c r="AQ9" s="15">
        <v>260628</v>
      </c>
      <c r="AR9" s="29"/>
      <c r="AS9" s="12"/>
      <c r="AT9" s="26"/>
      <c r="AU9" s="26"/>
      <c r="AV9" s="26"/>
      <c r="AW9" s="26"/>
      <c r="AX9" s="26"/>
      <c r="AY9" s="26"/>
      <c r="AZ9" s="17"/>
    </row>
    <row r="10" spans="1:52" s="22" customFormat="1" ht="27.6" x14ac:dyDescent="0.3">
      <c r="A10" s="27"/>
      <c r="B10" s="19" t="s">
        <v>73</v>
      </c>
      <c r="C10" s="26"/>
      <c r="D10" s="26"/>
      <c r="E10" s="26"/>
      <c r="F10" s="26"/>
      <c r="G10" s="26"/>
      <c r="H10" s="26"/>
      <c r="I10" s="26"/>
      <c r="J10" s="28"/>
      <c r="K10" s="26"/>
      <c r="L10" s="26"/>
      <c r="M10" s="26"/>
      <c r="N10" s="26"/>
      <c r="O10" s="26"/>
      <c r="P10" s="26"/>
      <c r="Q10" s="26"/>
      <c r="R10" s="27"/>
      <c r="S10" s="27"/>
      <c r="T10" s="27"/>
      <c r="U10" s="26"/>
      <c r="V10" s="12" t="s">
        <v>71</v>
      </c>
      <c r="W10" s="37" t="s">
        <v>46</v>
      </c>
      <c r="X10" s="12" t="s">
        <v>62</v>
      </c>
      <c r="Y10" s="26"/>
      <c r="Z10" s="13">
        <v>44690</v>
      </c>
      <c r="AA10" s="26"/>
      <c r="AB10" s="26"/>
      <c r="AC10" s="16">
        <v>44691</v>
      </c>
      <c r="AD10" s="26"/>
      <c r="AE10" s="28"/>
      <c r="AF10" s="28"/>
      <c r="AG10" s="16">
        <v>44694</v>
      </c>
      <c r="AH10" s="16">
        <v>44741</v>
      </c>
      <c r="AI10" s="20">
        <v>44734</v>
      </c>
      <c r="AJ10" s="20">
        <v>44763</v>
      </c>
      <c r="AK10" s="14">
        <v>44756</v>
      </c>
      <c r="AL10" s="37" t="s">
        <v>68</v>
      </c>
      <c r="AM10" s="21">
        <v>258000</v>
      </c>
      <c r="AN10" s="21">
        <v>258000</v>
      </c>
      <c r="AO10" s="29"/>
      <c r="AP10" s="15">
        <v>257661</v>
      </c>
      <c r="AQ10" s="15">
        <v>257661</v>
      </c>
      <c r="AR10" s="29"/>
      <c r="AS10" s="12"/>
      <c r="AT10" s="26"/>
      <c r="AU10" s="26"/>
      <c r="AV10" s="26"/>
      <c r="AW10" s="26"/>
      <c r="AX10" s="26"/>
      <c r="AY10" s="26"/>
      <c r="AZ10" s="17"/>
    </row>
    <row r="11" spans="1:52" s="22" customFormat="1" ht="27.6" x14ac:dyDescent="0.3">
      <c r="A11" s="27"/>
      <c r="B11" s="23" t="s">
        <v>74</v>
      </c>
      <c r="C11" s="26"/>
      <c r="D11" s="26"/>
      <c r="E11" s="26"/>
      <c r="F11" s="26"/>
      <c r="G11" s="26"/>
      <c r="H11" s="26"/>
      <c r="I11" s="26"/>
      <c r="J11" s="28"/>
      <c r="K11" s="26"/>
      <c r="L11" s="26"/>
      <c r="M11" s="26"/>
      <c r="N11" s="26"/>
      <c r="O11" s="26"/>
      <c r="P11" s="26"/>
      <c r="Q11" s="26"/>
      <c r="R11" s="27"/>
      <c r="S11" s="27"/>
      <c r="T11" s="27"/>
      <c r="U11" s="26"/>
      <c r="V11" s="12" t="s">
        <v>71</v>
      </c>
      <c r="W11" s="37" t="s">
        <v>46</v>
      </c>
      <c r="X11" s="12" t="s">
        <v>62</v>
      </c>
      <c r="Y11" s="26"/>
      <c r="Z11" s="13">
        <v>44690</v>
      </c>
      <c r="AA11" s="26"/>
      <c r="AB11" s="26"/>
      <c r="AC11" s="16">
        <v>44691</v>
      </c>
      <c r="AD11" s="26"/>
      <c r="AE11" s="28"/>
      <c r="AF11" s="28"/>
      <c r="AG11" s="16">
        <v>44694</v>
      </c>
      <c r="AH11" s="16">
        <v>44767</v>
      </c>
      <c r="AI11" s="20">
        <v>44760</v>
      </c>
      <c r="AJ11" s="20">
        <v>44782</v>
      </c>
      <c r="AK11" s="14">
        <v>44775</v>
      </c>
      <c r="AL11" s="37" t="s">
        <v>68</v>
      </c>
      <c r="AM11" s="21">
        <v>105000</v>
      </c>
      <c r="AN11" s="21">
        <v>105000</v>
      </c>
      <c r="AO11" s="29"/>
      <c r="AP11" s="15">
        <v>104679</v>
      </c>
      <c r="AQ11" s="15">
        <v>104679</v>
      </c>
      <c r="AR11" s="29"/>
      <c r="AS11" s="12"/>
      <c r="AT11" s="26"/>
      <c r="AU11" s="26"/>
      <c r="AV11" s="26"/>
      <c r="AW11" s="26"/>
      <c r="AX11" s="26"/>
      <c r="AY11" s="26"/>
      <c r="AZ11" s="17"/>
    </row>
    <row r="12" spans="1:52" s="22" customFormat="1" ht="27.6" x14ac:dyDescent="0.3">
      <c r="A12" s="27"/>
      <c r="B12" s="23" t="s">
        <v>75</v>
      </c>
      <c r="C12" s="26"/>
      <c r="D12" s="26"/>
      <c r="E12" s="26"/>
      <c r="F12" s="26"/>
      <c r="G12" s="26"/>
      <c r="H12" s="26"/>
      <c r="I12" s="26"/>
      <c r="J12" s="28"/>
      <c r="K12" s="26"/>
      <c r="L12" s="26"/>
      <c r="M12" s="26"/>
      <c r="N12" s="26"/>
      <c r="O12" s="26"/>
      <c r="P12" s="26"/>
      <c r="Q12" s="26"/>
      <c r="R12" s="27"/>
      <c r="S12" s="27"/>
      <c r="T12" s="27"/>
      <c r="U12" s="26"/>
      <c r="V12" s="12" t="s">
        <v>71</v>
      </c>
      <c r="W12" s="37" t="s">
        <v>46</v>
      </c>
      <c r="X12" s="12" t="s">
        <v>62</v>
      </c>
      <c r="Y12" s="26"/>
      <c r="Z12" s="13">
        <v>44690</v>
      </c>
      <c r="AA12" s="26"/>
      <c r="AB12" s="26"/>
      <c r="AC12" s="16">
        <v>44691</v>
      </c>
      <c r="AD12" s="26"/>
      <c r="AE12" s="28"/>
      <c r="AF12" s="28"/>
      <c r="AG12" s="16">
        <v>44694</v>
      </c>
      <c r="AH12" s="16">
        <v>44767</v>
      </c>
      <c r="AI12" s="20">
        <v>44760</v>
      </c>
      <c r="AJ12" s="20">
        <v>44782</v>
      </c>
      <c r="AK12" s="14">
        <v>44775</v>
      </c>
      <c r="AL12" s="37" t="s">
        <v>68</v>
      </c>
      <c r="AM12" s="21">
        <v>60000</v>
      </c>
      <c r="AN12" s="21">
        <v>60000</v>
      </c>
      <c r="AO12" s="29"/>
      <c r="AP12" s="15">
        <v>59600</v>
      </c>
      <c r="AQ12" s="15">
        <v>59600</v>
      </c>
      <c r="AR12" s="29"/>
      <c r="AS12" s="12"/>
      <c r="AT12" s="26"/>
      <c r="AU12" s="26"/>
      <c r="AV12" s="26"/>
      <c r="AW12" s="26"/>
      <c r="AX12" s="26"/>
      <c r="AY12" s="26"/>
      <c r="AZ12" s="17"/>
    </row>
    <row r="13" spans="1:52" s="22" customFormat="1" ht="27.6" x14ac:dyDescent="0.3">
      <c r="A13" s="27"/>
      <c r="B13" s="23" t="s">
        <v>76</v>
      </c>
      <c r="C13" s="26"/>
      <c r="D13" s="26"/>
      <c r="E13" s="26"/>
      <c r="F13" s="26"/>
      <c r="G13" s="26"/>
      <c r="H13" s="26"/>
      <c r="I13" s="26"/>
      <c r="J13" s="28"/>
      <c r="K13" s="26"/>
      <c r="L13" s="26"/>
      <c r="M13" s="26"/>
      <c r="N13" s="26"/>
      <c r="O13" s="26"/>
      <c r="P13" s="26"/>
      <c r="Q13" s="26"/>
      <c r="R13" s="27"/>
      <c r="S13" s="27"/>
      <c r="T13" s="27"/>
      <c r="U13" s="26"/>
      <c r="V13" s="12" t="s">
        <v>71</v>
      </c>
      <c r="W13" s="37" t="s">
        <v>46</v>
      </c>
      <c r="X13" s="12" t="s">
        <v>62</v>
      </c>
      <c r="Y13" s="26"/>
      <c r="Z13" s="13" t="s">
        <v>91</v>
      </c>
      <c r="AA13" s="26"/>
      <c r="AB13" s="26"/>
      <c r="AC13" s="16">
        <v>44694</v>
      </c>
      <c r="AD13" s="26"/>
      <c r="AE13" s="28"/>
      <c r="AF13" s="28"/>
      <c r="AG13" s="16">
        <v>44697</v>
      </c>
      <c r="AH13" s="16">
        <v>44746</v>
      </c>
      <c r="AI13" s="20">
        <v>44739</v>
      </c>
      <c r="AJ13" s="20">
        <v>44769</v>
      </c>
      <c r="AK13" s="14">
        <v>44761</v>
      </c>
      <c r="AL13" s="37" t="s">
        <v>68</v>
      </c>
      <c r="AM13" s="21">
        <v>50000</v>
      </c>
      <c r="AN13" s="21">
        <v>50000</v>
      </c>
      <c r="AO13" s="29"/>
      <c r="AP13" s="15">
        <v>49737</v>
      </c>
      <c r="AQ13" s="15">
        <v>49737</v>
      </c>
      <c r="AR13" s="29"/>
      <c r="AS13" s="12"/>
      <c r="AT13" s="26"/>
      <c r="AU13" s="26"/>
      <c r="AV13" s="26"/>
      <c r="AW13" s="26"/>
      <c r="AX13" s="26"/>
      <c r="AY13" s="26"/>
      <c r="AZ13" s="17"/>
    </row>
    <row r="14" spans="1:52" s="22" customFormat="1" ht="27.6" x14ac:dyDescent="0.3">
      <c r="A14" s="27"/>
      <c r="B14" s="23" t="s">
        <v>77</v>
      </c>
      <c r="C14" s="26"/>
      <c r="D14" s="26"/>
      <c r="E14" s="26"/>
      <c r="F14" s="26"/>
      <c r="G14" s="26"/>
      <c r="H14" s="26"/>
      <c r="I14" s="26"/>
      <c r="J14" s="28"/>
      <c r="K14" s="26"/>
      <c r="L14" s="26"/>
      <c r="M14" s="26"/>
      <c r="N14" s="26"/>
      <c r="O14" s="26"/>
      <c r="P14" s="26"/>
      <c r="Q14" s="26"/>
      <c r="R14" s="27"/>
      <c r="S14" s="27"/>
      <c r="T14" s="27"/>
      <c r="U14" s="26"/>
      <c r="V14" s="12" t="s">
        <v>71</v>
      </c>
      <c r="W14" s="37" t="s">
        <v>46</v>
      </c>
      <c r="X14" s="12" t="s">
        <v>62</v>
      </c>
      <c r="Y14" s="26"/>
      <c r="Z14" s="13">
        <v>44720</v>
      </c>
      <c r="AA14" s="26"/>
      <c r="AB14" s="26"/>
      <c r="AC14" s="16">
        <v>44721</v>
      </c>
      <c r="AD14" s="26"/>
      <c r="AE14" s="28"/>
      <c r="AF14" s="28"/>
      <c r="AG14" s="16">
        <v>44725</v>
      </c>
      <c r="AH14" s="16">
        <v>44746</v>
      </c>
      <c r="AI14" s="20">
        <v>44739</v>
      </c>
      <c r="AJ14" s="20">
        <v>44769</v>
      </c>
      <c r="AK14" s="14">
        <v>44761</v>
      </c>
      <c r="AL14" s="37" t="s">
        <v>68</v>
      </c>
      <c r="AM14" s="21">
        <v>233750</v>
      </c>
      <c r="AN14" s="21">
        <v>233750</v>
      </c>
      <c r="AO14" s="29"/>
      <c r="AP14" s="15">
        <v>233312</v>
      </c>
      <c r="AQ14" s="15">
        <v>233312</v>
      </c>
      <c r="AR14" s="29"/>
      <c r="AS14" s="12"/>
      <c r="AT14" s="26"/>
      <c r="AU14" s="26"/>
      <c r="AV14" s="26"/>
      <c r="AW14" s="26"/>
      <c r="AX14" s="26"/>
      <c r="AY14" s="26"/>
      <c r="AZ14" s="17"/>
    </row>
    <row r="15" spans="1:52" s="22" customFormat="1" ht="27.6" x14ac:dyDescent="0.3">
      <c r="A15" s="27"/>
      <c r="B15" s="24" t="s">
        <v>78</v>
      </c>
      <c r="C15" s="26"/>
      <c r="D15" s="26"/>
      <c r="E15" s="26"/>
      <c r="F15" s="26"/>
      <c r="G15" s="26"/>
      <c r="H15" s="26"/>
      <c r="I15" s="26"/>
      <c r="J15" s="28"/>
      <c r="K15" s="26"/>
      <c r="L15" s="26"/>
      <c r="M15" s="26"/>
      <c r="N15" s="26"/>
      <c r="O15" s="26"/>
      <c r="P15" s="26"/>
      <c r="Q15" s="26"/>
      <c r="R15" s="27"/>
      <c r="S15" s="27"/>
      <c r="T15" s="27"/>
      <c r="U15" s="26"/>
      <c r="V15" s="12" t="s">
        <v>71</v>
      </c>
      <c r="W15" s="37" t="s">
        <v>46</v>
      </c>
      <c r="X15" s="12" t="s">
        <v>62</v>
      </c>
      <c r="Y15" s="26"/>
      <c r="Z15" s="13" t="s">
        <v>91</v>
      </c>
      <c r="AA15" s="26"/>
      <c r="AB15" s="26"/>
      <c r="AC15" s="16">
        <v>44790</v>
      </c>
      <c r="AD15" s="26"/>
      <c r="AE15" s="28"/>
      <c r="AF15" s="28"/>
      <c r="AG15" s="16">
        <v>44791</v>
      </c>
      <c r="AH15" s="16">
        <v>44851</v>
      </c>
      <c r="AI15" s="20">
        <v>44844</v>
      </c>
      <c r="AJ15" s="20">
        <v>44870</v>
      </c>
      <c r="AK15" s="14">
        <v>45227</v>
      </c>
      <c r="AL15" s="37" t="s">
        <v>68</v>
      </c>
      <c r="AM15" s="21">
        <v>30000</v>
      </c>
      <c r="AN15" s="21">
        <v>30000</v>
      </c>
      <c r="AO15" s="29"/>
      <c r="AP15" s="15">
        <v>29720</v>
      </c>
      <c r="AQ15" s="15">
        <v>29720</v>
      </c>
      <c r="AR15" s="29"/>
      <c r="AS15" s="12"/>
      <c r="AT15" s="26"/>
      <c r="AU15" s="26"/>
      <c r="AV15" s="26"/>
      <c r="AW15" s="26"/>
      <c r="AX15" s="26"/>
      <c r="AY15" s="26"/>
      <c r="AZ15" s="17"/>
    </row>
    <row r="16" spans="1:52" s="22" customFormat="1" ht="27.6" x14ac:dyDescent="0.3">
      <c r="A16" s="27"/>
      <c r="B16" s="24" t="s">
        <v>79</v>
      </c>
      <c r="C16" s="26"/>
      <c r="D16" s="26"/>
      <c r="E16" s="26"/>
      <c r="F16" s="26"/>
      <c r="G16" s="26"/>
      <c r="H16" s="26"/>
      <c r="I16" s="26"/>
      <c r="J16" s="28"/>
      <c r="K16" s="26"/>
      <c r="L16" s="26"/>
      <c r="M16" s="26"/>
      <c r="N16" s="26"/>
      <c r="O16" s="26"/>
      <c r="P16" s="26"/>
      <c r="Q16" s="26"/>
      <c r="R16" s="27"/>
      <c r="S16" s="27"/>
      <c r="T16" s="27"/>
      <c r="U16" s="26"/>
      <c r="V16" s="12" t="s">
        <v>71</v>
      </c>
      <c r="W16" s="37" t="s">
        <v>46</v>
      </c>
      <c r="X16" s="12" t="s">
        <v>62</v>
      </c>
      <c r="Y16" s="26"/>
      <c r="Z16" s="13">
        <v>44790</v>
      </c>
      <c r="AA16" s="26"/>
      <c r="AB16" s="26"/>
      <c r="AC16" s="16">
        <v>44791</v>
      </c>
      <c r="AD16" s="26"/>
      <c r="AE16" s="28"/>
      <c r="AF16" s="28"/>
      <c r="AG16" s="16">
        <v>44795</v>
      </c>
      <c r="AH16" s="16">
        <v>44855</v>
      </c>
      <c r="AI16" s="20">
        <v>44848</v>
      </c>
      <c r="AJ16" s="20">
        <v>44870</v>
      </c>
      <c r="AK16" s="14">
        <v>44862</v>
      </c>
      <c r="AL16" s="37" t="s">
        <v>68</v>
      </c>
      <c r="AM16" s="21">
        <v>150000</v>
      </c>
      <c r="AN16" s="21">
        <v>150000</v>
      </c>
      <c r="AO16" s="29"/>
      <c r="AP16" s="15">
        <v>149600</v>
      </c>
      <c r="AQ16" s="15">
        <v>149600</v>
      </c>
      <c r="AR16" s="29"/>
      <c r="AS16" s="12"/>
      <c r="AT16" s="26"/>
      <c r="AU16" s="26"/>
      <c r="AV16" s="26"/>
      <c r="AW16" s="26"/>
      <c r="AX16" s="26"/>
      <c r="AY16" s="26"/>
      <c r="AZ16" s="17"/>
    </row>
    <row r="17" spans="1:186" s="22" customFormat="1" ht="27.6" x14ac:dyDescent="0.3">
      <c r="A17" s="27"/>
      <c r="B17" s="24" t="s">
        <v>72</v>
      </c>
      <c r="C17" s="26"/>
      <c r="D17" s="26"/>
      <c r="E17" s="26"/>
      <c r="F17" s="26"/>
      <c r="G17" s="26"/>
      <c r="H17" s="26"/>
      <c r="I17" s="26"/>
      <c r="J17" s="28"/>
      <c r="K17" s="26"/>
      <c r="L17" s="26"/>
      <c r="M17" s="26"/>
      <c r="N17" s="26"/>
      <c r="O17" s="26"/>
      <c r="P17" s="26"/>
      <c r="Q17" s="26"/>
      <c r="R17" s="27"/>
      <c r="S17" s="27"/>
      <c r="T17" s="27"/>
      <c r="U17" s="26"/>
      <c r="V17" s="12" t="s">
        <v>71</v>
      </c>
      <c r="W17" s="37" t="s">
        <v>46</v>
      </c>
      <c r="X17" s="12" t="s">
        <v>62</v>
      </c>
      <c r="Y17" s="26"/>
      <c r="Z17" s="13">
        <v>44790</v>
      </c>
      <c r="AA17" s="26"/>
      <c r="AB17" s="26"/>
      <c r="AC17" s="16">
        <v>44791</v>
      </c>
      <c r="AD17" s="26"/>
      <c r="AE17" s="28"/>
      <c r="AF17" s="28"/>
      <c r="AG17" s="16">
        <v>44795</v>
      </c>
      <c r="AH17" s="16">
        <v>44851</v>
      </c>
      <c r="AI17" s="20">
        <v>44844</v>
      </c>
      <c r="AJ17" s="20">
        <v>44870</v>
      </c>
      <c r="AK17" s="14">
        <v>44862</v>
      </c>
      <c r="AL17" s="37" t="s">
        <v>68</v>
      </c>
      <c r="AM17" s="21">
        <v>330000</v>
      </c>
      <c r="AN17" s="21">
        <v>330000</v>
      </c>
      <c r="AO17" s="29"/>
      <c r="AP17" s="15">
        <v>329560</v>
      </c>
      <c r="AQ17" s="15">
        <v>329560</v>
      </c>
      <c r="AR17" s="29"/>
      <c r="AS17" s="12"/>
      <c r="AT17" s="26"/>
      <c r="AU17" s="26"/>
      <c r="AV17" s="26"/>
      <c r="AW17" s="26"/>
      <c r="AX17" s="26"/>
      <c r="AY17" s="26"/>
      <c r="AZ17" s="17"/>
    </row>
    <row r="18" spans="1:186" s="22" customFormat="1" ht="27.6" x14ac:dyDescent="0.3">
      <c r="A18" s="27"/>
      <c r="B18" s="24" t="s">
        <v>74</v>
      </c>
      <c r="C18" s="26"/>
      <c r="D18" s="26"/>
      <c r="E18" s="26"/>
      <c r="F18" s="26"/>
      <c r="G18" s="26"/>
      <c r="H18" s="26"/>
      <c r="I18" s="26"/>
      <c r="J18" s="28"/>
      <c r="K18" s="26"/>
      <c r="L18" s="26"/>
      <c r="M18" s="26"/>
      <c r="N18" s="26"/>
      <c r="O18" s="26"/>
      <c r="P18" s="26"/>
      <c r="Q18" s="26"/>
      <c r="R18" s="27"/>
      <c r="S18" s="27"/>
      <c r="T18" s="27"/>
      <c r="U18" s="26"/>
      <c r="V18" s="12" t="s">
        <v>71</v>
      </c>
      <c r="W18" s="37" t="s">
        <v>46</v>
      </c>
      <c r="X18" s="12" t="s">
        <v>62</v>
      </c>
      <c r="Y18" s="26"/>
      <c r="Z18" s="13">
        <v>44790</v>
      </c>
      <c r="AA18" s="26"/>
      <c r="AB18" s="26"/>
      <c r="AC18" s="16">
        <v>44791</v>
      </c>
      <c r="AD18" s="26"/>
      <c r="AE18" s="28"/>
      <c r="AF18" s="28"/>
      <c r="AG18" s="16">
        <v>44795</v>
      </c>
      <c r="AH18" s="16">
        <v>44823</v>
      </c>
      <c r="AI18" s="20">
        <v>44823</v>
      </c>
      <c r="AJ18" s="20">
        <v>44831</v>
      </c>
      <c r="AK18" s="14">
        <v>44825</v>
      </c>
      <c r="AL18" s="37" t="s">
        <v>68</v>
      </c>
      <c r="AM18" s="21">
        <v>60000</v>
      </c>
      <c r="AN18" s="21">
        <v>60000</v>
      </c>
      <c r="AO18" s="29"/>
      <c r="AP18" s="15">
        <v>59625</v>
      </c>
      <c r="AQ18" s="15">
        <v>59625</v>
      </c>
      <c r="AR18" s="29"/>
      <c r="AS18" s="12"/>
      <c r="AT18" s="26"/>
      <c r="AU18" s="26"/>
      <c r="AV18" s="26"/>
      <c r="AW18" s="26"/>
      <c r="AX18" s="26"/>
      <c r="AY18" s="26"/>
      <c r="AZ18" s="17"/>
    </row>
    <row r="19" spans="1:186" s="22" customFormat="1" ht="27.6" x14ac:dyDescent="0.3">
      <c r="A19" s="27"/>
      <c r="B19" s="24" t="s">
        <v>73</v>
      </c>
      <c r="C19" s="26"/>
      <c r="D19" s="26"/>
      <c r="E19" s="26"/>
      <c r="F19" s="26"/>
      <c r="G19" s="26"/>
      <c r="H19" s="26"/>
      <c r="I19" s="26"/>
      <c r="J19" s="28"/>
      <c r="K19" s="26"/>
      <c r="L19" s="26"/>
      <c r="M19" s="26"/>
      <c r="N19" s="26"/>
      <c r="O19" s="26"/>
      <c r="P19" s="26"/>
      <c r="Q19" s="26"/>
      <c r="R19" s="27"/>
      <c r="S19" s="27"/>
      <c r="T19" s="27"/>
      <c r="U19" s="26"/>
      <c r="V19" s="12" t="s">
        <v>71</v>
      </c>
      <c r="W19" s="37" t="s">
        <v>46</v>
      </c>
      <c r="X19" s="12" t="s">
        <v>62</v>
      </c>
      <c r="Y19" s="26"/>
      <c r="Z19" s="13">
        <v>44790</v>
      </c>
      <c r="AA19" s="26"/>
      <c r="AB19" s="26"/>
      <c r="AC19" s="16">
        <v>44791</v>
      </c>
      <c r="AD19" s="26"/>
      <c r="AE19" s="28"/>
      <c r="AF19" s="28"/>
      <c r="AG19" s="16">
        <v>44795</v>
      </c>
      <c r="AH19" s="16">
        <v>44851</v>
      </c>
      <c r="AI19" s="20">
        <v>44844</v>
      </c>
      <c r="AJ19" s="20">
        <v>44870</v>
      </c>
      <c r="AK19" s="14">
        <v>44862</v>
      </c>
      <c r="AL19" s="37" t="s">
        <v>68</v>
      </c>
      <c r="AM19" s="21">
        <v>110000</v>
      </c>
      <c r="AN19" s="21">
        <v>110000</v>
      </c>
      <c r="AO19" s="29"/>
      <c r="AP19" s="15">
        <v>109695</v>
      </c>
      <c r="AQ19" s="15">
        <v>109695</v>
      </c>
      <c r="AR19" s="29"/>
      <c r="AS19" s="12"/>
      <c r="AT19" s="26"/>
      <c r="AU19" s="26"/>
      <c r="AV19" s="26"/>
      <c r="AW19" s="26"/>
      <c r="AX19" s="26"/>
      <c r="AY19" s="26"/>
      <c r="AZ19" s="17"/>
    </row>
    <row r="20" spans="1:186" s="22" customFormat="1" ht="27.6" x14ac:dyDescent="0.3">
      <c r="A20" s="27"/>
      <c r="B20" s="24" t="s">
        <v>80</v>
      </c>
      <c r="C20" s="26"/>
      <c r="D20" s="26"/>
      <c r="E20" s="26"/>
      <c r="F20" s="26"/>
      <c r="G20" s="26"/>
      <c r="H20" s="26"/>
      <c r="I20" s="26"/>
      <c r="J20" s="28"/>
      <c r="K20" s="26"/>
      <c r="L20" s="26"/>
      <c r="M20" s="26"/>
      <c r="N20" s="26"/>
      <c r="O20" s="26"/>
      <c r="P20" s="26"/>
      <c r="Q20" s="26"/>
      <c r="R20" s="27"/>
      <c r="S20" s="27"/>
      <c r="T20" s="27"/>
      <c r="U20" s="26"/>
      <c r="V20" s="12" t="s">
        <v>71</v>
      </c>
      <c r="W20" s="37" t="s">
        <v>46</v>
      </c>
      <c r="X20" s="12" t="s">
        <v>62</v>
      </c>
      <c r="Y20" s="26"/>
      <c r="Z20" s="13" t="s">
        <v>91</v>
      </c>
      <c r="AA20" s="26"/>
      <c r="AB20" s="26"/>
      <c r="AC20" s="16">
        <v>44790</v>
      </c>
      <c r="AD20" s="26"/>
      <c r="AE20" s="28"/>
      <c r="AF20" s="28"/>
      <c r="AG20" s="16">
        <v>44791</v>
      </c>
      <c r="AH20" s="16">
        <v>44851</v>
      </c>
      <c r="AI20" s="20">
        <v>44844</v>
      </c>
      <c r="AJ20" s="20">
        <v>44870</v>
      </c>
      <c r="AK20" s="14">
        <v>44862</v>
      </c>
      <c r="AL20" s="37" t="s">
        <v>68</v>
      </c>
      <c r="AM20" s="21">
        <v>15000</v>
      </c>
      <c r="AN20" s="21">
        <v>15000</v>
      </c>
      <c r="AO20" s="29"/>
      <c r="AP20" s="15">
        <v>14850</v>
      </c>
      <c r="AQ20" s="15">
        <v>14850</v>
      </c>
      <c r="AR20" s="29"/>
      <c r="AS20" s="12"/>
      <c r="AT20" s="26"/>
      <c r="AU20" s="26"/>
      <c r="AV20" s="26"/>
      <c r="AW20" s="26"/>
      <c r="AX20" s="26"/>
      <c r="AY20" s="26"/>
      <c r="AZ20" s="17"/>
    </row>
    <row r="21" spans="1:186" s="22" customFormat="1" ht="27.6" x14ac:dyDescent="0.3">
      <c r="A21" s="27"/>
      <c r="B21" s="24" t="s">
        <v>74</v>
      </c>
      <c r="C21" s="26"/>
      <c r="D21" s="26"/>
      <c r="E21" s="26"/>
      <c r="F21" s="26"/>
      <c r="G21" s="26"/>
      <c r="H21" s="26"/>
      <c r="I21" s="26"/>
      <c r="J21" s="28"/>
      <c r="K21" s="26"/>
      <c r="L21" s="26"/>
      <c r="M21" s="26"/>
      <c r="N21" s="26"/>
      <c r="O21" s="26"/>
      <c r="P21" s="26"/>
      <c r="Q21" s="26"/>
      <c r="R21" s="27"/>
      <c r="S21" s="27"/>
      <c r="T21" s="27"/>
      <c r="U21" s="26"/>
      <c r="V21" s="12" t="s">
        <v>71</v>
      </c>
      <c r="W21" s="37" t="s">
        <v>46</v>
      </c>
      <c r="X21" s="12" t="s">
        <v>62</v>
      </c>
      <c r="Y21" s="26"/>
      <c r="Z21" s="13">
        <v>44790</v>
      </c>
      <c r="AA21" s="26"/>
      <c r="AB21" s="26"/>
      <c r="AC21" s="16">
        <v>44791</v>
      </c>
      <c r="AD21" s="26"/>
      <c r="AE21" s="28"/>
      <c r="AF21" s="28"/>
      <c r="AG21" s="16">
        <v>44795</v>
      </c>
      <c r="AH21" s="16">
        <v>44851</v>
      </c>
      <c r="AI21" s="20">
        <v>44844</v>
      </c>
      <c r="AJ21" s="20">
        <v>44870</v>
      </c>
      <c r="AK21" s="14">
        <v>44862</v>
      </c>
      <c r="AL21" s="37" t="s">
        <v>68</v>
      </c>
      <c r="AM21" s="21">
        <v>150000</v>
      </c>
      <c r="AN21" s="21">
        <v>150000</v>
      </c>
      <c r="AO21" s="29"/>
      <c r="AP21" s="15">
        <v>149670</v>
      </c>
      <c r="AQ21" s="15">
        <v>149670</v>
      </c>
      <c r="AR21" s="29"/>
      <c r="AS21" s="12"/>
      <c r="AT21" s="26"/>
      <c r="AU21" s="26"/>
      <c r="AV21" s="26"/>
      <c r="AW21" s="26"/>
      <c r="AX21" s="26"/>
      <c r="AY21" s="26"/>
      <c r="AZ21" s="17"/>
    </row>
    <row r="22" spans="1:186" s="22" customFormat="1" ht="27.6" x14ac:dyDescent="0.3">
      <c r="A22" s="27"/>
      <c r="B22" s="24" t="s">
        <v>77</v>
      </c>
      <c r="C22" s="26"/>
      <c r="D22" s="26"/>
      <c r="E22" s="26"/>
      <c r="F22" s="26"/>
      <c r="G22" s="26"/>
      <c r="H22" s="26"/>
      <c r="I22" s="26"/>
      <c r="J22" s="28"/>
      <c r="K22" s="26"/>
      <c r="L22" s="26"/>
      <c r="M22" s="26"/>
      <c r="N22" s="26"/>
      <c r="O22" s="26"/>
      <c r="P22" s="26"/>
      <c r="Q22" s="26"/>
      <c r="R22" s="27"/>
      <c r="S22" s="27"/>
      <c r="T22" s="27"/>
      <c r="U22" s="26"/>
      <c r="V22" s="12" t="s">
        <v>71</v>
      </c>
      <c r="W22" s="37" t="s">
        <v>46</v>
      </c>
      <c r="X22" s="12" t="s">
        <v>62</v>
      </c>
      <c r="Y22" s="26"/>
      <c r="Z22" s="13">
        <v>44775</v>
      </c>
      <c r="AA22" s="26"/>
      <c r="AB22" s="26"/>
      <c r="AC22" s="16">
        <v>44776</v>
      </c>
      <c r="AD22" s="26"/>
      <c r="AE22" s="28"/>
      <c r="AF22" s="28"/>
      <c r="AG22" s="16">
        <v>44781</v>
      </c>
      <c r="AH22" s="16">
        <v>44818</v>
      </c>
      <c r="AI22" s="20">
        <v>44811</v>
      </c>
      <c r="AJ22" s="20">
        <v>44831</v>
      </c>
      <c r="AK22" s="14">
        <v>44825</v>
      </c>
      <c r="AL22" s="37" t="s">
        <v>68</v>
      </c>
      <c r="AM22" s="21">
        <v>212000</v>
      </c>
      <c r="AN22" s="21">
        <v>212000</v>
      </c>
      <c r="AO22" s="29"/>
      <c r="AP22" s="15">
        <v>211669</v>
      </c>
      <c r="AQ22" s="15">
        <v>211669</v>
      </c>
      <c r="AR22" s="29"/>
      <c r="AS22" s="12"/>
      <c r="AT22" s="26"/>
      <c r="AU22" s="26"/>
      <c r="AV22" s="26"/>
      <c r="AW22" s="26"/>
      <c r="AX22" s="26"/>
      <c r="AY22" s="26"/>
      <c r="AZ22" s="17"/>
    </row>
    <row r="23" spans="1:186" s="22" customFormat="1" ht="27.6" x14ac:dyDescent="0.3">
      <c r="A23" s="27"/>
      <c r="B23" s="24" t="s">
        <v>81</v>
      </c>
      <c r="C23" s="26"/>
      <c r="D23" s="26"/>
      <c r="E23" s="26"/>
      <c r="F23" s="26"/>
      <c r="G23" s="26"/>
      <c r="H23" s="26"/>
      <c r="I23" s="26"/>
      <c r="J23" s="28"/>
      <c r="K23" s="26"/>
      <c r="L23" s="26"/>
      <c r="M23" s="26"/>
      <c r="N23" s="26"/>
      <c r="O23" s="26"/>
      <c r="P23" s="26"/>
      <c r="Q23" s="26"/>
      <c r="R23" s="27"/>
      <c r="S23" s="27"/>
      <c r="T23" s="27"/>
      <c r="U23" s="26"/>
      <c r="V23" s="12" t="s">
        <v>71</v>
      </c>
      <c r="W23" s="37" t="s">
        <v>46</v>
      </c>
      <c r="X23" s="12" t="s">
        <v>62</v>
      </c>
      <c r="Y23" s="26"/>
      <c r="Z23" s="13">
        <v>44790</v>
      </c>
      <c r="AA23" s="26"/>
      <c r="AB23" s="26"/>
      <c r="AC23" s="16">
        <v>44791</v>
      </c>
      <c r="AD23" s="26"/>
      <c r="AE23" s="28"/>
      <c r="AF23" s="28"/>
      <c r="AG23" s="16">
        <v>44795</v>
      </c>
      <c r="AH23" s="16">
        <v>44851</v>
      </c>
      <c r="AI23" s="20">
        <v>44844</v>
      </c>
      <c r="AJ23" s="20">
        <v>44870</v>
      </c>
      <c r="AK23" s="14">
        <v>44862</v>
      </c>
      <c r="AL23" s="37" t="s">
        <v>68</v>
      </c>
      <c r="AM23" s="21">
        <v>120000</v>
      </c>
      <c r="AN23" s="21">
        <v>120000</v>
      </c>
      <c r="AO23" s="29"/>
      <c r="AP23" s="15">
        <v>119735</v>
      </c>
      <c r="AQ23" s="15">
        <v>119735</v>
      </c>
      <c r="AR23" s="29"/>
      <c r="AS23" s="12"/>
      <c r="AT23" s="26"/>
      <c r="AU23" s="26"/>
      <c r="AV23" s="26"/>
      <c r="AW23" s="26"/>
      <c r="AX23" s="26"/>
      <c r="AY23" s="26"/>
      <c r="AZ23" s="17"/>
    </row>
    <row r="24" spans="1:186" s="22" customFormat="1" ht="27.6" x14ac:dyDescent="0.3">
      <c r="A24" s="27"/>
      <c r="B24" s="25" t="s">
        <v>72</v>
      </c>
      <c r="C24" s="26"/>
      <c r="D24" s="26"/>
      <c r="E24" s="26"/>
      <c r="F24" s="26"/>
      <c r="G24" s="26"/>
      <c r="H24" s="26"/>
      <c r="I24" s="26"/>
      <c r="J24" s="28"/>
      <c r="K24" s="26"/>
      <c r="L24" s="26"/>
      <c r="M24" s="26"/>
      <c r="N24" s="26"/>
      <c r="O24" s="26"/>
      <c r="P24" s="26"/>
      <c r="Q24" s="26"/>
      <c r="R24" s="27"/>
      <c r="S24" s="27"/>
      <c r="T24" s="27"/>
      <c r="U24" s="26"/>
      <c r="V24" s="12" t="s">
        <v>71</v>
      </c>
      <c r="W24" s="37" t="s">
        <v>46</v>
      </c>
      <c r="X24" s="12" t="s">
        <v>62</v>
      </c>
      <c r="Y24" s="26"/>
      <c r="Z24" s="13">
        <v>44862</v>
      </c>
      <c r="AA24" s="26"/>
      <c r="AB24" s="26"/>
      <c r="AC24" s="16">
        <v>44863</v>
      </c>
      <c r="AD24" s="26"/>
      <c r="AE24" s="28"/>
      <c r="AF24" s="28"/>
      <c r="AG24" s="16">
        <v>44867</v>
      </c>
      <c r="AH24" s="16">
        <v>44894</v>
      </c>
      <c r="AI24" s="20">
        <v>44893</v>
      </c>
      <c r="AJ24" s="20">
        <v>44908</v>
      </c>
      <c r="AK24" s="14">
        <v>44901</v>
      </c>
      <c r="AL24" s="37" t="s">
        <v>68</v>
      </c>
      <c r="AM24" s="21">
        <v>261000</v>
      </c>
      <c r="AN24" s="21">
        <v>261000</v>
      </c>
      <c r="AO24" s="29"/>
      <c r="AP24" s="15">
        <v>260570</v>
      </c>
      <c r="AQ24" s="15">
        <v>260570</v>
      </c>
      <c r="AR24" s="29"/>
      <c r="AS24" s="12"/>
      <c r="AT24" s="26"/>
      <c r="AU24" s="26"/>
      <c r="AV24" s="26"/>
      <c r="AW24" s="26"/>
      <c r="AX24" s="26"/>
      <c r="AY24" s="26"/>
      <c r="AZ24" s="17"/>
    </row>
    <row r="25" spans="1:186" s="22" customFormat="1" ht="27.6" x14ac:dyDescent="0.3">
      <c r="A25" s="27"/>
      <c r="B25" s="25" t="s">
        <v>74</v>
      </c>
      <c r="C25" s="26"/>
      <c r="D25" s="26"/>
      <c r="E25" s="26"/>
      <c r="F25" s="26"/>
      <c r="G25" s="26"/>
      <c r="H25" s="26"/>
      <c r="I25" s="26"/>
      <c r="J25" s="28"/>
      <c r="K25" s="26"/>
      <c r="L25" s="26"/>
      <c r="M25" s="26"/>
      <c r="N25" s="26"/>
      <c r="O25" s="26"/>
      <c r="P25" s="26"/>
      <c r="Q25" s="26"/>
      <c r="R25" s="27"/>
      <c r="S25" s="27"/>
      <c r="T25" s="27"/>
      <c r="U25" s="26"/>
      <c r="V25" s="12" t="s">
        <v>71</v>
      </c>
      <c r="W25" s="37" t="s">
        <v>46</v>
      </c>
      <c r="X25" s="12" t="s">
        <v>62</v>
      </c>
      <c r="Y25" s="26"/>
      <c r="Z25" s="13">
        <v>44862</v>
      </c>
      <c r="AA25" s="26"/>
      <c r="AB25" s="26"/>
      <c r="AC25" s="16">
        <v>44863</v>
      </c>
      <c r="AD25" s="26"/>
      <c r="AE25" s="28"/>
      <c r="AF25" s="28"/>
      <c r="AG25" s="16">
        <v>44867</v>
      </c>
      <c r="AH25" s="16">
        <v>44894</v>
      </c>
      <c r="AI25" s="20">
        <v>44893</v>
      </c>
      <c r="AJ25" s="20">
        <v>44908</v>
      </c>
      <c r="AK25" s="14">
        <v>44901</v>
      </c>
      <c r="AL25" s="37" t="s">
        <v>68</v>
      </c>
      <c r="AM25" s="21">
        <v>145000</v>
      </c>
      <c r="AN25" s="21">
        <v>145000</v>
      </c>
      <c r="AO25" s="29"/>
      <c r="AP25" s="15">
        <v>144563</v>
      </c>
      <c r="AQ25" s="15">
        <v>144563</v>
      </c>
      <c r="AR25" s="29"/>
      <c r="AS25" s="12"/>
      <c r="AT25" s="26"/>
      <c r="AU25" s="26"/>
      <c r="AV25" s="26"/>
      <c r="AW25" s="26"/>
      <c r="AX25" s="26"/>
      <c r="AY25" s="26"/>
      <c r="AZ25" s="17"/>
    </row>
    <row r="26" spans="1:186" s="22" customFormat="1" ht="27.6" x14ac:dyDescent="0.3">
      <c r="A26" s="27"/>
      <c r="B26" s="25" t="s">
        <v>73</v>
      </c>
      <c r="C26" s="26"/>
      <c r="D26" s="26"/>
      <c r="E26" s="26"/>
      <c r="F26" s="26"/>
      <c r="G26" s="26"/>
      <c r="H26" s="26"/>
      <c r="I26" s="26"/>
      <c r="J26" s="28"/>
      <c r="K26" s="26"/>
      <c r="L26" s="26"/>
      <c r="M26" s="26"/>
      <c r="N26" s="26"/>
      <c r="O26" s="26"/>
      <c r="P26" s="26"/>
      <c r="Q26" s="26"/>
      <c r="R26" s="27"/>
      <c r="S26" s="27"/>
      <c r="T26" s="27"/>
      <c r="U26" s="26"/>
      <c r="V26" s="12" t="s">
        <v>71</v>
      </c>
      <c r="W26" s="37" t="s">
        <v>46</v>
      </c>
      <c r="X26" s="12" t="s">
        <v>62</v>
      </c>
      <c r="Y26" s="26"/>
      <c r="Z26" s="13">
        <v>44862</v>
      </c>
      <c r="AA26" s="26"/>
      <c r="AB26" s="26"/>
      <c r="AC26" s="16">
        <v>44863</v>
      </c>
      <c r="AD26" s="26"/>
      <c r="AE26" s="28"/>
      <c r="AF26" s="28"/>
      <c r="AG26" s="16">
        <v>44867</v>
      </c>
      <c r="AH26" s="16">
        <v>44894</v>
      </c>
      <c r="AI26" s="20">
        <v>44893</v>
      </c>
      <c r="AJ26" s="20">
        <v>44908</v>
      </c>
      <c r="AK26" s="14">
        <v>44901</v>
      </c>
      <c r="AL26" s="37" t="s">
        <v>68</v>
      </c>
      <c r="AM26" s="21">
        <v>133000</v>
      </c>
      <c r="AN26" s="21">
        <v>133000</v>
      </c>
      <c r="AO26" s="29"/>
      <c r="AP26" s="15">
        <v>132567</v>
      </c>
      <c r="AQ26" s="15">
        <v>132567</v>
      </c>
      <c r="AR26" s="29"/>
      <c r="AS26" s="12"/>
      <c r="AT26" s="26"/>
      <c r="AU26" s="26"/>
      <c r="AV26" s="26"/>
      <c r="AW26" s="26"/>
      <c r="AX26" s="26"/>
      <c r="AY26" s="26"/>
      <c r="AZ26" s="17"/>
    </row>
    <row r="27" spans="1:186" s="22" customFormat="1" ht="27.6" x14ac:dyDescent="0.3">
      <c r="A27" s="27"/>
      <c r="B27" s="25" t="s">
        <v>75</v>
      </c>
      <c r="C27" s="26"/>
      <c r="D27" s="26"/>
      <c r="E27" s="26"/>
      <c r="F27" s="26"/>
      <c r="G27" s="26"/>
      <c r="H27" s="26"/>
      <c r="I27" s="26"/>
      <c r="J27" s="28"/>
      <c r="K27" s="26"/>
      <c r="L27" s="26"/>
      <c r="M27" s="26"/>
      <c r="N27" s="26"/>
      <c r="O27" s="26"/>
      <c r="P27" s="26"/>
      <c r="Q27" s="26"/>
      <c r="R27" s="27"/>
      <c r="S27" s="27"/>
      <c r="T27" s="27"/>
      <c r="U27" s="26"/>
      <c r="V27" s="12" t="s">
        <v>71</v>
      </c>
      <c r="W27" s="37" t="s">
        <v>46</v>
      </c>
      <c r="X27" s="12" t="s">
        <v>62</v>
      </c>
      <c r="Y27" s="26"/>
      <c r="Z27" s="13">
        <v>44862</v>
      </c>
      <c r="AA27" s="26"/>
      <c r="AB27" s="26"/>
      <c r="AC27" s="16">
        <v>44863</v>
      </c>
      <c r="AD27" s="26"/>
      <c r="AE27" s="28"/>
      <c r="AF27" s="28"/>
      <c r="AG27" s="16">
        <v>44867</v>
      </c>
      <c r="AH27" s="16">
        <v>44894</v>
      </c>
      <c r="AI27" s="20">
        <v>44893</v>
      </c>
      <c r="AJ27" s="20">
        <v>44908</v>
      </c>
      <c r="AK27" s="14">
        <v>44901</v>
      </c>
      <c r="AL27" s="37" t="s">
        <v>68</v>
      </c>
      <c r="AM27" s="21">
        <v>60000</v>
      </c>
      <c r="AN27" s="21">
        <v>60000</v>
      </c>
      <c r="AO27" s="29"/>
      <c r="AP27" s="15">
        <v>59680</v>
      </c>
      <c r="AQ27" s="15">
        <v>59680</v>
      </c>
      <c r="AR27" s="29"/>
      <c r="AS27" s="12"/>
      <c r="AT27" s="26"/>
      <c r="AU27" s="26"/>
      <c r="AV27" s="26"/>
      <c r="AW27" s="26"/>
      <c r="AX27" s="26"/>
      <c r="AY27" s="26"/>
      <c r="AZ27" s="17"/>
    </row>
    <row r="28" spans="1:186" s="22" customFormat="1" ht="27.6" x14ac:dyDescent="0.3">
      <c r="A28" s="27"/>
      <c r="B28" s="25" t="s">
        <v>76</v>
      </c>
      <c r="C28" s="26"/>
      <c r="D28" s="26"/>
      <c r="E28" s="26"/>
      <c r="F28" s="26"/>
      <c r="G28" s="26"/>
      <c r="H28" s="26"/>
      <c r="I28" s="26"/>
      <c r="J28" s="28"/>
      <c r="K28" s="26"/>
      <c r="L28" s="26"/>
      <c r="M28" s="26"/>
      <c r="N28" s="26"/>
      <c r="O28" s="26"/>
      <c r="P28" s="26"/>
      <c r="Q28" s="26"/>
      <c r="R28" s="27"/>
      <c r="S28" s="27"/>
      <c r="T28" s="27"/>
      <c r="U28" s="26"/>
      <c r="V28" s="12" t="s">
        <v>71</v>
      </c>
      <c r="W28" s="37" t="s">
        <v>46</v>
      </c>
      <c r="X28" s="12" t="s">
        <v>62</v>
      </c>
      <c r="Y28" s="26"/>
      <c r="Z28" s="13" t="s">
        <v>91</v>
      </c>
      <c r="AA28" s="26"/>
      <c r="AB28" s="26"/>
      <c r="AC28" s="16">
        <v>44860</v>
      </c>
      <c r="AD28" s="26"/>
      <c r="AE28" s="28"/>
      <c r="AF28" s="28"/>
      <c r="AG28" s="16">
        <v>44862</v>
      </c>
      <c r="AH28" s="16">
        <v>44894</v>
      </c>
      <c r="AI28" s="20">
        <v>44893</v>
      </c>
      <c r="AJ28" s="20">
        <v>44908</v>
      </c>
      <c r="AK28" s="14">
        <v>44901</v>
      </c>
      <c r="AL28" s="37" t="s">
        <v>68</v>
      </c>
      <c r="AM28" s="21">
        <v>20000</v>
      </c>
      <c r="AN28" s="21">
        <v>20000</v>
      </c>
      <c r="AO28" s="29"/>
      <c r="AP28" s="15">
        <v>19835</v>
      </c>
      <c r="AQ28" s="15">
        <v>19835</v>
      </c>
      <c r="AR28" s="29"/>
      <c r="AS28" s="12"/>
      <c r="AT28" s="26"/>
      <c r="AU28" s="26"/>
      <c r="AV28" s="26"/>
      <c r="AW28" s="26"/>
      <c r="AX28" s="26"/>
      <c r="AY28" s="26"/>
      <c r="AZ28" s="17"/>
    </row>
    <row r="29" spans="1:186" s="22" customFormat="1" ht="27.6" x14ac:dyDescent="0.3">
      <c r="A29" s="27"/>
      <c r="B29" s="25" t="s">
        <v>77</v>
      </c>
      <c r="C29" s="26"/>
      <c r="D29" s="26"/>
      <c r="E29" s="26"/>
      <c r="F29" s="26"/>
      <c r="G29" s="26"/>
      <c r="H29" s="26"/>
      <c r="I29" s="26"/>
      <c r="J29" s="28"/>
      <c r="K29" s="26"/>
      <c r="L29" s="26"/>
      <c r="M29" s="26"/>
      <c r="N29" s="26"/>
      <c r="O29" s="26"/>
      <c r="P29" s="26"/>
      <c r="Q29" s="26"/>
      <c r="R29" s="27"/>
      <c r="S29" s="27"/>
      <c r="T29" s="27"/>
      <c r="U29" s="26"/>
      <c r="V29" s="12" t="s">
        <v>71</v>
      </c>
      <c r="W29" s="37" t="s">
        <v>46</v>
      </c>
      <c r="X29" s="12" t="s">
        <v>62</v>
      </c>
      <c r="Y29" s="26"/>
      <c r="Z29" s="13">
        <v>44845</v>
      </c>
      <c r="AA29" s="26"/>
      <c r="AB29" s="26"/>
      <c r="AC29" s="16">
        <v>44846</v>
      </c>
      <c r="AD29" s="26"/>
      <c r="AE29" s="28"/>
      <c r="AF29" s="28"/>
      <c r="AG29" s="16">
        <v>44851</v>
      </c>
      <c r="AH29" s="16">
        <v>44876</v>
      </c>
      <c r="AI29" s="20">
        <v>44875</v>
      </c>
      <c r="AJ29" s="20">
        <v>44901</v>
      </c>
      <c r="AK29" s="14">
        <v>44894</v>
      </c>
      <c r="AL29" s="37" t="s">
        <v>68</v>
      </c>
      <c r="AM29" s="21">
        <v>186000</v>
      </c>
      <c r="AN29" s="21">
        <v>186000</v>
      </c>
      <c r="AO29" s="29"/>
      <c r="AP29" s="15">
        <v>185540</v>
      </c>
      <c r="AQ29" s="15">
        <v>185540</v>
      </c>
      <c r="AR29" s="29"/>
      <c r="AS29" s="12"/>
      <c r="AT29" s="26"/>
      <c r="AU29" s="26"/>
      <c r="AV29" s="26"/>
      <c r="AW29" s="26"/>
      <c r="AX29" s="26"/>
      <c r="AY29" s="26"/>
      <c r="AZ29" s="17"/>
    </row>
    <row r="30" spans="1:186" s="26" customFormat="1" ht="27.6" x14ac:dyDescent="0.3">
      <c r="A30" s="27"/>
      <c r="B30" s="25" t="s">
        <v>73</v>
      </c>
      <c r="J30" s="28"/>
      <c r="R30" s="27"/>
      <c r="S30" s="27"/>
      <c r="T30" s="27"/>
      <c r="V30" s="12" t="s">
        <v>93</v>
      </c>
      <c r="W30" s="37" t="s">
        <v>46</v>
      </c>
      <c r="X30" s="12" t="s">
        <v>62</v>
      </c>
      <c r="Z30" s="13">
        <v>44753</v>
      </c>
      <c r="AC30" s="16">
        <v>44754</v>
      </c>
      <c r="AE30" s="28"/>
      <c r="AF30" s="28"/>
      <c r="AG30" s="16">
        <v>44757</v>
      </c>
      <c r="AH30" s="16">
        <v>44818</v>
      </c>
      <c r="AI30" s="20">
        <v>44811</v>
      </c>
      <c r="AJ30" s="20">
        <v>44832</v>
      </c>
      <c r="AK30" s="14">
        <v>44825</v>
      </c>
      <c r="AL30" s="37" t="s">
        <v>68</v>
      </c>
      <c r="AM30" s="21">
        <v>100000</v>
      </c>
      <c r="AN30" s="21">
        <v>100000</v>
      </c>
      <c r="AO30" s="29"/>
      <c r="AP30" s="15">
        <v>99821</v>
      </c>
      <c r="AQ30" s="15">
        <v>99821</v>
      </c>
      <c r="AR30" s="29"/>
      <c r="AS30" s="12"/>
      <c r="AZ30" s="17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</row>
    <row r="31" spans="1:186" s="26" customFormat="1" ht="27.6" x14ac:dyDescent="0.3">
      <c r="A31" s="27"/>
      <c r="B31" s="25" t="s">
        <v>88</v>
      </c>
      <c r="J31" s="28"/>
      <c r="R31" s="27"/>
      <c r="S31" s="27"/>
      <c r="T31" s="27"/>
      <c r="V31" s="12" t="s">
        <v>93</v>
      </c>
      <c r="W31" s="37" t="s">
        <v>46</v>
      </c>
      <c r="X31" s="12" t="s">
        <v>62</v>
      </c>
      <c r="Z31" s="13">
        <v>44781</v>
      </c>
      <c r="AC31" s="16">
        <v>44782</v>
      </c>
      <c r="AE31" s="28"/>
      <c r="AF31" s="28"/>
      <c r="AG31" s="16">
        <v>44785</v>
      </c>
      <c r="AH31" s="20">
        <v>44823</v>
      </c>
      <c r="AI31" s="20">
        <v>44823</v>
      </c>
      <c r="AJ31" s="20">
        <v>44832</v>
      </c>
      <c r="AK31" s="14">
        <v>44825</v>
      </c>
      <c r="AL31" s="37" t="s">
        <v>68</v>
      </c>
      <c r="AM31" s="21">
        <v>80000</v>
      </c>
      <c r="AN31" s="21">
        <v>80000</v>
      </c>
      <c r="AO31" s="29"/>
      <c r="AP31" s="15">
        <v>79500</v>
      </c>
      <c r="AQ31" s="15">
        <v>79500</v>
      </c>
      <c r="AR31" s="29"/>
      <c r="AS31" s="12"/>
      <c r="AZ31" s="17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</row>
    <row r="32" spans="1:186" s="26" customFormat="1" ht="27.6" x14ac:dyDescent="0.3">
      <c r="A32" s="27"/>
      <c r="B32" s="25" t="s">
        <v>89</v>
      </c>
      <c r="J32" s="28"/>
      <c r="R32" s="27"/>
      <c r="S32" s="27"/>
      <c r="T32" s="27"/>
      <c r="V32" s="12" t="s">
        <v>93</v>
      </c>
      <c r="W32" s="37" t="s">
        <v>46</v>
      </c>
      <c r="X32" s="12" t="s">
        <v>62</v>
      </c>
      <c r="Z32" s="13" t="s">
        <v>91</v>
      </c>
      <c r="AC32" s="16">
        <v>44783</v>
      </c>
      <c r="AE32" s="28"/>
      <c r="AF32" s="28"/>
      <c r="AG32" s="16">
        <v>44784</v>
      </c>
      <c r="AH32" s="20">
        <v>44823</v>
      </c>
      <c r="AI32" s="20">
        <v>44823</v>
      </c>
      <c r="AJ32" s="20">
        <v>44832</v>
      </c>
      <c r="AK32" s="14">
        <v>44825</v>
      </c>
      <c r="AL32" s="37" t="s">
        <v>68</v>
      </c>
      <c r="AM32" s="21">
        <v>30000</v>
      </c>
      <c r="AN32" s="21">
        <v>30000</v>
      </c>
      <c r="AO32" s="29"/>
      <c r="AP32" s="15">
        <v>29720</v>
      </c>
      <c r="AQ32" s="15">
        <v>29720</v>
      </c>
      <c r="AR32" s="29"/>
      <c r="AS32" s="12"/>
      <c r="AZ32" s="17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</row>
    <row r="33" spans="1:186" s="26" customFormat="1" ht="27.6" x14ac:dyDescent="0.3">
      <c r="A33" s="27"/>
      <c r="B33" s="25" t="s">
        <v>90</v>
      </c>
      <c r="J33" s="28"/>
      <c r="R33" s="27"/>
      <c r="S33" s="27"/>
      <c r="T33" s="27"/>
      <c r="V33" s="12" t="s">
        <v>93</v>
      </c>
      <c r="W33" s="37" t="s">
        <v>46</v>
      </c>
      <c r="X33" s="12" t="s">
        <v>62</v>
      </c>
      <c r="Z33" s="16" t="s">
        <v>91</v>
      </c>
      <c r="AC33" s="16" t="s">
        <v>91</v>
      </c>
      <c r="AE33" s="28"/>
      <c r="AF33" s="28"/>
      <c r="AG33" s="16">
        <v>44753</v>
      </c>
      <c r="AH33" s="20">
        <v>44789</v>
      </c>
      <c r="AI33" s="20">
        <v>44789</v>
      </c>
      <c r="AJ33" s="20">
        <v>44798</v>
      </c>
      <c r="AK33" s="14">
        <v>44791</v>
      </c>
      <c r="AL33" s="37" t="s">
        <v>68</v>
      </c>
      <c r="AM33" s="21">
        <v>40000</v>
      </c>
      <c r="AN33" s="21">
        <v>40000</v>
      </c>
      <c r="AO33" s="29"/>
      <c r="AP33" s="15">
        <v>39850</v>
      </c>
      <c r="AQ33" s="15">
        <v>39850</v>
      </c>
      <c r="AR33" s="29"/>
      <c r="AS33" s="12"/>
      <c r="AZ33" s="17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</row>
    <row r="34" spans="1:186" s="26" customFormat="1" ht="27.6" x14ac:dyDescent="0.3">
      <c r="A34" s="27"/>
      <c r="B34" s="25" t="s">
        <v>92</v>
      </c>
      <c r="J34" s="28"/>
      <c r="R34" s="27"/>
      <c r="S34" s="27"/>
      <c r="T34" s="27"/>
      <c r="V34" s="12" t="s">
        <v>94</v>
      </c>
      <c r="W34" s="37" t="s">
        <v>46</v>
      </c>
      <c r="X34" s="12" t="s">
        <v>62</v>
      </c>
      <c r="Z34" s="16" t="s">
        <v>91</v>
      </c>
      <c r="AC34" s="16">
        <v>44656</v>
      </c>
      <c r="AE34" s="28"/>
      <c r="AF34" s="28"/>
      <c r="AG34" s="16">
        <v>44657</v>
      </c>
      <c r="AH34" s="16">
        <v>44699</v>
      </c>
      <c r="AI34" s="20">
        <v>44698</v>
      </c>
      <c r="AJ34" s="20">
        <v>44715</v>
      </c>
      <c r="AK34" s="14">
        <v>44707</v>
      </c>
      <c r="AL34" s="37" t="s">
        <v>68</v>
      </c>
      <c r="AM34" s="21">
        <v>45000</v>
      </c>
      <c r="AN34" s="21">
        <v>45000</v>
      </c>
      <c r="AO34" s="29"/>
      <c r="AP34" s="15">
        <v>44700</v>
      </c>
      <c r="AQ34" s="15">
        <v>44700</v>
      </c>
      <c r="AR34" s="29"/>
      <c r="AS34" s="12"/>
      <c r="AZ34" s="17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</row>
    <row r="35" spans="1:186" s="26" customFormat="1" ht="27.6" x14ac:dyDescent="0.3">
      <c r="A35" s="27"/>
      <c r="B35" s="25" t="s">
        <v>92</v>
      </c>
      <c r="J35" s="28"/>
      <c r="R35" s="27"/>
      <c r="S35" s="27"/>
      <c r="T35" s="27"/>
      <c r="V35" s="12" t="s">
        <v>94</v>
      </c>
      <c r="W35" s="37" t="s">
        <v>46</v>
      </c>
      <c r="X35" s="12" t="s">
        <v>62</v>
      </c>
      <c r="Z35" s="16" t="s">
        <v>91</v>
      </c>
      <c r="AC35" s="16">
        <v>44851</v>
      </c>
      <c r="AE35" s="28"/>
      <c r="AF35" s="28"/>
      <c r="AG35" s="16">
        <v>44852</v>
      </c>
      <c r="AH35" s="16">
        <v>44889</v>
      </c>
      <c r="AI35" s="20">
        <v>44882</v>
      </c>
      <c r="AJ35" s="20">
        <v>44901</v>
      </c>
      <c r="AK35" s="14">
        <v>44894</v>
      </c>
      <c r="AL35" s="37" t="s">
        <v>68</v>
      </c>
      <c r="AM35" s="21">
        <v>30000</v>
      </c>
      <c r="AN35" s="21">
        <v>30000</v>
      </c>
      <c r="AO35" s="29"/>
      <c r="AP35" s="15">
        <v>29705</v>
      </c>
      <c r="AQ35" s="15">
        <v>29705</v>
      </c>
      <c r="AR35" s="29"/>
      <c r="AS35" s="12"/>
      <c r="AZ35" s="17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</row>
    <row r="36" spans="1:186" s="26" customFormat="1" ht="27.6" x14ac:dyDescent="0.3">
      <c r="A36" s="27"/>
      <c r="B36" s="25" t="s">
        <v>92</v>
      </c>
      <c r="J36" s="28"/>
      <c r="R36" s="27"/>
      <c r="S36" s="27"/>
      <c r="T36" s="27"/>
      <c r="V36" s="12" t="s">
        <v>94</v>
      </c>
      <c r="W36" s="37" t="s">
        <v>46</v>
      </c>
      <c r="X36" s="12" t="s">
        <v>62</v>
      </c>
      <c r="Z36" s="16" t="s">
        <v>91</v>
      </c>
      <c r="AC36" s="16">
        <v>44852</v>
      </c>
      <c r="AE36" s="28"/>
      <c r="AF36" s="28"/>
      <c r="AG36" s="16">
        <v>44863</v>
      </c>
      <c r="AH36" s="16">
        <v>44889</v>
      </c>
      <c r="AI36" s="20">
        <v>44882</v>
      </c>
      <c r="AJ36" s="20">
        <v>44901</v>
      </c>
      <c r="AK36" s="14">
        <v>44894</v>
      </c>
      <c r="AL36" s="37" t="s">
        <v>68</v>
      </c>
      <c r="AM36" s="21">
        <v>10000</v>
      </c>
      <c r="AN36" s="21">
        <v>10000</v>
      </c>
      <c r="AP36" s="30">
        <v>9800</v>
      </c>
      <c r="AQ36" s="15">
        <v>9800</v>
      </c>
      <c r="AR36" s="29"/>
      <c r="AS36" s="12"/>
      <c r="AZ36" s="17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</row>
    <row r="37" spans="1:186" s="26" customFormat="1" ht="27.6" x14ac:dyDescent="0.3">
      <c r="A37" s="27"/>
      <c r="B37" s="25" t="s">
        <v>92</v>
      </c>
      <c r="J37" s="28"/>
      <c r="R37" s="27"/>
      <c r="S37" s="27"/>
      <c r="T37" s="27"/>
      <c r="V37" s="12" t="s">
        <v>94</v>
      </c>
      <c r="W37" s="37" t="s">
        <v>46</v>
      </c>
      <c r="X37" s="12" t="s">
        <v>62</v>
      </c>
      <c r="Z37" s="16" t="s">
        <v>91</v>
      </c>
      <c r="AC37" s="16">
        <v>44692</v>
      </c>
      <c r="AE37" s="28"/>
      <c r="AF37" s="28"/>
      <c r="AG37" s="16">
        <v>44693</v>
      </c>
      <c r="AH37" s="16">
        <v>44716</v>
      </c>
      <c r="AI37" s="20">
        <v>44739</v>
      </c>
      <c r="AJ37" s="20">
        <v>44767</v>
      </c>
      <c r="AK37" s="14">
        <v>44760</v>
      </c>
      <c r="AL37" s="37" t="s">
        <v>68</v>
      </c>
      <c r="AM37" s="21">
        <v>30000</v>
      </c>
      <c r="AN37" s="21">
        <v>30000</v>
      </c>
      <c r="AO37" s="29"/>
      <c r="AP37" s="15">
        <v>29800</v>
      </c>
      <c r="AQ37" s="15">
        <v>29800</v>
      </c>
      <c r="AR37" s="29"/>
      <c r="AS37" s="12"/>
      <c r="AZ37" s="17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</row>
    <row r="38" spans="1:186" s="26" customFormat="1" ht="27.6" x14ac:dyDescent="0.3">
      <c r="A38" s="27"/>
      <c r="B38" s="25" t="s">
        <v>92</v>
      </c>
      <c r="J38" s="28"/>
      <c r="R38" s="27"/>
      <c r="S38" s="27"/>
      <c r="T38" s="27"/>
      <c r="V38" s="12" t="s">
        <v>94</v>
      </c>
      <c r="W38" s="37" t="s">
        <v>46</v>
      </c>
      <c r="X38" s="12" t="s">
        <v>62</v>
      </c>
      <c r="Z38" s="13">
        <v>44761</v>
      </c>
      <c r="AC38" s="16">
        <v>44762</v>
      </c>
      <c r="AE38" s="28"/>
      <c r="AF38" s="28"/>
      <c r="AG38" s="16">
        <v>44767</v>
      </c>
      <c r="AH38" s="16">
        <v>44818</v>
      </c>
      <c r="AI38" s="20">
        <v>44811</v>
      </c>
      <c r="AJ38" s="20">
        <v>44832</v>
      </c>
      <c r="AK38" s="14">
        <v>44825</v>
      </c>
      <c r="AL38" s="37" t="s">
        <v>68</v>
      </c>
      <c r="AM38" s="21">
        <v>55000</v>
      </c>
      <c r="AN38" s="21">
        <v>55000</v>
      </c>
      <c r="AO38" s="29"/>
      <c r="AP38" s="15">
        <v>54800</v>
      </c>
      <c r="AQ38" s="15">
        <v>54800</v>
      </c>
      <c r="AR38" s="29"/>
      <c r="AS38" s="12"/>
      <c r="AZ38" s="17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</row>
    <row r="39" spans="1:186" s="26" customFormat="1" ht="27.6" x14ac:dyDescent="0.3">
      <c r="A39" s="27"/>
      <c r="B39" s="25" t="s">
        <v>74</v>
      </c>
      <c r="J39" s="28"/>
      <c r="R39" s="27"/>
      <c r="S39" s="27"/>
      <c r="T39" s="27"/>
      <c r="V39" s="12" t="s">
        <v>95</v>
      </c>
      <c r="W39" s="37" t="s">
        <v>46</v>
      </c>
      <c r="X39" s="12" t="s">
        <v>62</v>
      </c>
      <c r="Z39" s="16" t="s">
        <v>91</v>
      </c>
      <c r="AC39" s="16">
        <v>44825</v>
      </c>
      <c r="AE39" s="28"/>
      <c r="AF39" s="28"/>
      <c r="AG39" s="16">
        <v>44826</v>
      </c>
      <c r="AH39" s="16">
        <v>44855</v>
      </c>
      <c r="AI39" s="20">
        <v>44848</v>
      </c>
      <c r="AJ39" s="20">
        <v>44870</v>
      </c>
      <c r="AK39" s="14">
        <v>44862</v>
      </c>
      <c r="AL39" s="37" t="s">
        <v>68</v>
      </c>
      <c r="AM39" s="21">
        <v>50000</v>
      </c>
      <c r="AN39" s="21">
        <v>50000</v>
      </c>
      <c r="AO39" s="29"/>
      <c r="AP39" s="15">
        <v>49460</v>
      </c>
      <c r="AQ39" s="15">
        <v>49460</v>
      </c>
      <c r="AR39" s="29"/>
      <c r="AS39" s="12"/>
      <c r="AZ39" s="17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</row>
    <row r="40" spans="1:186" s="26" customFormat="1" ht="27.6" x14ac:dyDescent="0.3">
      <c r="A40" s="27"/>
      <c r="B40" s="25" t="s">
        <v>92</v>
      </c>
      <c r="J40" s="28"/>
      <c r="R40" s="27"/>
      <c r="S40" s="27"/>
      <c r="T40" s="27"/>
      <c r="V40" s="12" t="s">
        <v>95</v>
      </c>
      <c r="W40" s="37" t="s">
        <v>46</v>
      </c>
      <c r="X40" s="12" t="s">
        <v>62</v>
      </c>
      <c r="Z40" s="16" t="s">
        <v>91</v>
      </c>
      <c r="AC40" s="16">
        <v>44662</v>
      </c>
      <c r="AE40" s="28"/>
      <c r="AF40" s="28"/>
      <c r="AG40" s="16">
        <v>44663</v>
      </c>
      <c r="AH40" s="16">
        <v>44701</v>
      </c>
      <c r="AI40" s="20">
        <v>44700</v>
      </c>
      <c r="AJ40" s="20">
        <v>44715</v>
      </c>
      <c r="AK40" s="14">
        <v>44707</v>
      </c>
      <c r="AL40" s="37" t="s">
        <v>68</v>
      </c>
      <c r="AM40" s="21">
        <v>50000</v>
      </c>
      <c r="AN40" s="21">
        <v>50000</v>
      </c>
      <c r="AO40" s="29"/>
      <c r="AP40" s="15">
        <v>49800</v>
      </c>
      <c r="AQ40" s="15">
        <v>49800</v>
      </c>
      <c r="AR40" s="29"/>
      <c r="AS40" s="12"/>
      <c r="AZ40" s="17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</row>
    <row r="41" spans="1:186" s="26" customFormat="1" ht="27.6" x14ac:dyDescent="0.3">
      <c r="A41" s="27"/>
      <c r="B41" s="25" t="s">
        <v>77</v>
      </c>
      <c r="J41" s="28"/>
      <c r="R41" s="27"/>
      <c r="S41" s="27"/>
      <c r="T41" s="27"/>
      <c r="V41" s="12" t="s">
        <v>95</v>
      </c>
      <c r="W41" s="37" t="s">
        <v>46</v>
      </c>
      <c r="X41" s="12" t="s">
        <v>62</v>
      </c>
      <c r="Z41" s="16" t="s">
        <v>91</v>
      </c>
      <c r="AC41" s="16">
        <v>44818</v>
      </c>
      <c r="AE41" s="28"/>
      <c r="AF41" s="28"/>
      <c r="AG41" s="16">
        <v>44819</v>
      </c>
      <c r="AH41" s="16">
        <v>44894</v>
      </c>
      <c r="AI41" s="20">
        <v>44893</v>
      </c>
      <c r="AJ41" s="20">
        <v>44908</v>
      </c>
      <c r="AK41" s="14">
        <v>44901</v>
      </c>
      <c r="AL41" s="37" t="s">
        <v>68</v>
      </c>
      <c r="AM41" s="21">
        <v>30000</v>
      </c>
      <c r="AN41" s="21">
        <v>30000</v>
      </c>
      <c r="AO41" s="29"/>
      <c r="AP41" s="15">
        <v>29337</v>
      </c>
      <c r="AQ41" s="15">
        <v>29337</v>
      </c>
      <c r="AR41" s="29"/>
      <c r="AS41" s="12"/>
      <c r="AZ41" s="17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</row>
    <row r="42" spans="1:186" x14ac:dyDescent="0.25">
      <c r="A42" s="45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4">
        <f>AN41+AN40+AN39+AN38+AN37+AN36+AN35+AN34+AN33+AN32+AN31+AN30+AN29+AN28+AN27+AN25+AN26+AN24+AN23+AN22+AN21+AN20+AN19+AN18+AN17+AN16+AN15+AN14+AN13+AN12+AN11+AN10+AN9</f>
        <v>3499750</v>
      </c>
      <c r="AN42" s="44"/>
      <c r="AO42" s="44"/>
      <c r="AP42" s="46"/>
      <c r="AQ42" s="46"/>
      <c r="AR42" s="46"/>
      <c r="AS42" s="38"/>
      <c r="AT42" s="38"/>
      <c r="AU42" s="38"/>
      <c r="AV42" s="38"/>
      <c r="AW42" s="38"/>
      <c r="AX42" s="38"/>
      <c r="AY42" s="38"/>
      <c r="AZ42" s="38"/>
    </row>
    <row r="43" spans="1:186" x14ac:dyDescent="0.25">
      <c r="A43" s="45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6"/>
      <c r="AN43" s="46"/>
      <c r="AO43" s="46"/>
      <c r="AP43" s="44">
        <f>AQ41+AQ40+AQ39+AQ38+AQ37+AQ36+AQ35+AQ34+AQ33+AQ32+AQ31+AQ30+AQ28+AQ29+AQ27+AQ26+AQ25+AQ24+AQ23+AQ22+AQ21+AQ20+AQ19+AQ18+AQ17+AQ16+AQ15+AQ14+AQ13+AQ12+AQ11+AQ10+AQ9</f>
        <v>3488789</v>
      </c>
      <c r="AQ43" s="44"/>
      <c r="AR43" s="44"/>
      <c r="AS43" s="38"/>
      <c r="AT43" s="38"/>
      <c r="AU43" s="38"/>
      <c r="AV43" s="38"/>
      <c r="AW43" s="38"/>
      <c r="AX43" s="38"/>
      <c r="AY43" s="38"/>
      <c r="AZ43" s="38"/>
    </row>
    <row r="44" spans="1:186" x14ac:dyDescent="0.25">
      <c r="A44" s="43" t="s">
        <v>40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4">
        <f>AM42-AP43</f>
        <v>10961</v>
      </c>
      <c r="AN44" s="44"/>
      <c r="AO44" s="44"/>
      <c r="AP44" s="44"/>
      <c r="AQ44" s="44"/>
      <c r="AR44" s="44"/>
      <c r="AS44" s="38"/>
      <c r="AT44" s="38"/>
      <c r="AU44" s="38"/>
      <c r="AV44" s="38"/>
      <c r="AW44" s="38"/>
      <c r="AX44" s="38"/>
      <c r="AY44" s="38"/>
      <c r="AZ44" s="38"/>
    </row>
    <row r="47" spans="1:186" x14ac:dyDescent="0.25">
      <c r="C47" s="11" t="s">
        <v>69</v>
      </c>
      <c r="AH47" s="11" t="s">
        <v>70</v>
      </c>
    </row>
    <row r="50" spans="3:34" x14ac:dyDescent="0.25">
      <c r="C50" s="18" t="s">
        <v>96</v>
      </c>
      <c r="AH50" s="18" t="s">
        <v>96</v>
      </c>
    </row>
    <row r="51" spans="3:34" x14ac:dyDescent="0.25">
      <c r="C51" s="18" t="s">
        <v>82</v>
      </c>
      <c r="AH51" s="18" t="s">
        <v>86</v>
      </c>
    </row>
    <row r="52" spans="3:34" x14ac:dyDescent="0.25">
      <c r="C52" s="7" t="s">
        <v>83</v>
      </c>
      <c r="AH52" s="7" t="s">
        <v>85</v>
      </c>
    </row>
    <row r="53" spans="3:34" x14ac:dyDescent="0.25">
      <c r="C53" s="7" t="s">
        <v>84</v>
      </c>
      <c r="AH53" s="7" t="s">
        <v>87</v>
      </c>
    </row>
  </sheetData>
  <mergeCells count="26">
    <mergeCell ref="AP42:AR42"/>
    <mergeCell ref="AM42:AO42"/>
    <mergeCell ref="A42:AL42"/>
    <mergeCell ref="Q6:Q7"/>
    <mergeCell ref="A6:A7"/>
    <mergeCell ref="B6:B7"/>
    <mergeCell ref="C6:C7"/>
    <mergeCell ref="D6:D7"/>
    <mergeCell ref="E6:P6"/>
    <mergeCell ref="AZ6:AZ7"/>
    <mergeCell ref="R6:T6"/>
    <mergeCell ref="U6:U7"/>
    <mergeCell ref="V6:V7"/>
    <mergeCell ref="W6:W7"/>
    <mergeCell ref="X6:X7"/>
    <mergeCell ref="Y6:AK6"/>
    <mergeCell ref="AL6:AL7"/>
    <mergeCell ref="AM6:AO6"/>
    <mergeCell ref="AP6:AR6"/>
    <mergeCell ref="AS6:AS7"/>
    <mergeCell ref="AT6:AY6"/>
    <mergeCell ref="A44:AL44"/>
    <mergeCell ref="AM44:AR44"/>
    <mergeCell ref="A43:AL43"/>
    <mergeCell ref="AM43:AO43"/>
    <mergeCell ref="AP43:AR43"/>
  </mergeCells>
  <pageMargins left="0" right="0" top="0" bottom="0" header="0.31496062992125984" footer="0"/>
  <pageSetup paperSize="9" scale="40" orientation="landscape" horizontalDpi="4294967292" verticalDpi="0" r:id="rId1"/>
  <colBreaks count="1" manualBreakCount="1">
    <brk id="52" max="54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stopIfTrue="1" operator="equal" id="{6454D3C8-4166-4F77-9AC4-0F91F4A02751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W9:W41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Sheet1!$C$1:$C$2</xm:f>
          </x14:formula1>
          <xm:sqref>W9:W41</xm:sqref>
        </x14:dataValidation>
        <x14:dataValidation type="list" allowBlank="1" xr:uid="{00000000-0002-0000-0000-000001000000}">
          <x14:formula1>
            <xm:f>Sheet1!$A$1:$A$19</xm:f>
          </x14:formula1>
          <xm:sqref>X9:X41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"/>
  <sheetViews>
    <sheetView showGridLines="0" zoomScale="150" zoomScaleNormal="150" workbookViewId="0">
      <selection activeCell="A18" sqref="A18"/>
    </sheetView>
  </sheetViews>
  <sheetFormatPr defaultColWidth="8.6640625" defaultRowHeight="13.2" x14ac:dyDescent="0.25"/>
  <cols>
    <col min="1" max="3" width="42.5546875" style="1" customWidth="1"/>
    <col min="4" max="16384" width="8.6640625" style="1"/>
  </cols>
  <sheetData>
    <row r="1" spans="1:3" x14ac:dyDescent="0.25">
      <c r="A1" s="1" t="s">
        <v>41</v>
      </c>
      <c r="B1" s="1" t="s">
        <v>42</v>
      </c>
      <c r="C1" s="1" t="s">
        <v>43</v>
      </c>
    </row>
    <row r="2" spans="1:3" x14ac:dyDescent="0.25">
      <c r="A2" s="1" t="s">
        <v>44</v>
      </c>
      <c r="B2" s="1" t="s">
        <v>45</v>
      </c>
      <c r="C2" s="1" t="s">
        <v>46</v>
      </c>
    </row>
    <row r="3" spans="1:3" x14ac:dyDescent="0.25">
      <c r="A3" s="1" t="s">
        <v>47</v>
      </c>
      <c r="B3" s="1" t="s">
        <v>48</v>
      </c>
    </row>
    <row r="4" spans="1:3" x14ac:dyDescent="0.25">
      <c r="A4" s="1" t="s">
        <v>49</v>
      </c>
      <c r="B4" s="1" t="s">
        <v>50</v>
      </c>
    </row>
    <row r="5" spans="1:3" x14ac:dyDescent="0.25">
      <c r="A5" s="1" t="s">
        <v>51</v>
      </c>
      <c r="B5" s="1" t="s">
        <v>52</v>
      </c>
    </row>
    <row r="6" spans="1:3" x14ac:dyDescent="0.25">
      <c r="A6" s="1" t="s">
        <v>53</v>
      </c>
      <c r="B6" s="1" t="s">
        <v>54</v>
      </c>
    </row>
    <row r="7" spans="1:3" x14ac:dyDescent="0.25">
      <c r="A7" s="1" t="s">
        <v>55</v>
      </c>
    </row>
    <row r="8" spans="1:3" x14ac:dyDescent="0.25">
      <c r="A8" s="1" t="s">
        <v>56</v>
      </c>
    </row>
    <row r="9" spans="1:3" x14ac:dyDescent="0.25">
      <c r="A9" s="1" t="s">
        <v>57</v>
      </c>
    </row>
    <row r="10" spans="1:3" x14ac:dyDescent="0.25">
      <c r="A10" s="1" t="s">
        <v>58</v>
      </c>
    </row>
    <row r="11" spans="1:3" x14ac:dyDescent="0.25">
      <c r="A11" s="1" t="s">
        <v>59</v>
      </c>
    </row>
    <row r="12" spans="1:3" x14ac:dyDescent="0.25">
      <c r="A12" s="1" t="s">
        <v>60</v>
      </c>
    </row>
    <row r="13" spans="1:3" x14ac:dyDescent="0.25">
      <c r="A13" s="1" t="s">
        <v>61</v>
      </c>
    </row>
    <row r="14" spans="1:3" x14ac:dyDescent="0.25">
      <c r="A14" s="1" t="s">
        <v>62</v>
      </c>
    </row>
    <row r="15" spans="1:3" x14ac:dyDescent="0.25">
      <c r="A15" s="1" t="s">
        <v>63</v>
      </c>
    </row>
    <row r="16" spans="1:3" x14ac:dyDescent="0.25">
      <c r="A16" s="1" t="s">
        <v>64</v>
      </c>
    </row>
    <row r="17" spans="1:1" x14ac:dyDescent="0.25">
      <c r="A17" s="1" t="s">
        <v>65</v>
      </c>
    </row>
    <row r="18" spans="1:1" x14ac:dyDescent="0.25">
      <c r="A18" s="1" t="s">
        <v>66</v>
      </c>
    </row>
    <row r="19" spans="1:1" x14ac:dyDescent="0.25">
      <c r="A19" s="1" t="s">
        <v>67</v>
      </c>
    </row>
  </sheetData>
  <sheetProtection password="D52D" sheet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v2</vt:lpstr>
      <vt:lpstr>Sheet1</vt:lpstr>
      <vt:lpstr>'v2'!Print_Area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PC-5</cp:lastModifiedBy>
  <cp:lastPrinted>2023-01-12T06:58:12Z</cp:lastPrinted>
  <dcterms:created xsi:type="dcterms:W3CDTF">2019-10-01T09:16:38Z</dcterms:created>
  <dcterms:modified xsi:type="dcterms:W3CDTF">2023-01-12T07:34:53Z</dcterms:modified>
</cp:coreProperties>
</file>