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5B669F8A-4546-48D7-A601-438705C3C0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" sheetId="6" r:id="rId1"/>
  </sheets>
  <definedNames>
    <definedName name="_xlnm._FilterDatabase" localSheetId="0" hidden="1">APP!$G$1:$G$74</definedName>
    <definedName name="_xlnm.Print_Area" localSheetId="0">APP!$B$1:$P$70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6" l="1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11" i="6"/>
  <c r="N60" i="6" l="1"/>
</calcChain>
</file>

<file path=xl/sharedStrings.xml><?xml version="1.0" encoding="utf-8"?>
<sst xmlns="http://schemas.openxmlformats.org/spreadsheetml/2006/main" count="434" uniqueCount="125">
  <si>
    <t>HEADQUARTERS</t>
  </si>
  <si>
    <t>PHILIPPINE ARMY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</si>
  <si>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</si>
  <si>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</si>
  <si>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</si>
  <si>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</si>
  <si>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</si>
  <si>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</si>
  <si>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</si>
  <si>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</si>
  <si>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Remarks</t>
  </si>
  <si>
    <t>Ads/Post of ID/BEI</t>
  </si>
  <si>
    <t>Sub/Open of Bids</t>
  </si>
  <si>
    <t>Award of Contract</t>
  </si>
  <si>
    <t>Contract Signing</t>
  </si>
  <si>
    <t>MOOE</t>
  </si>
  <si>
    <t>CO</t>
  </si>
  <si>
    <t>(Brief Description of Program/Project)</t>
  </si>
  <si>
    <t>TRADOC</t>
  </si>
  <si>
    <t>5-02-02-010-01</t>
  </si>
  <si>
    <t>ICT Training Expenses</t>
  </si>
  <si>
    <t>Negotiated 53.9</t>
  </si>
  <si>
    <t>5-02-02-010-02</t>
  </si>
  <si>
    <t>Training Expenses</t>
  </si>
  <si>
    <t>5-02-03-010-01</t>
  </si>
  <si>
    <t>ICT Office Supplies Expenses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</si>
  <si>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</si>
  <si>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</si>
  <si>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</si>
  <si>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</si>
  <si>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</si>
  <si>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</si>
  <si>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</si>
  <si>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</si>
  <si>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</si>
  <si>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</si>
  <si>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</si>
  <si>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</si>
  <si>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</si>
  <si>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</si>
  <si>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</si>
  <si>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</si>
  <si>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</si>
  <si>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</si>
  <si>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</si>
  <si>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</si>
  <si>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</si>
  <si>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</si>
  <si>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5-02-03-210-12</t>
  </si>
  <si>
    <t>Semi-Expendable - Sports Equipment</t>
  </si>
  <si>
    <t>5-02-03-210-13</t>
  </si>
  <si>
    <t>Semi-Expendable - Technical and Scientific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</si>
  <si>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</si>
  <si>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</si>
  <si>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</si>
  <si>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</si>
  <si>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</si>
  <si>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</si>
  <si>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</si>
  <si>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</si>
  <si>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</si>
  <si>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5-02-05-030-00</t>
  </si>
  <si>
    <t>Internet Subscription Expenses</t>
  </si>
  <si>
    <t>5-02-05-040-00</t>
  </si>
  <si>
    <t>Cable, Satellite, Telegraph and Radio Expenses</t>
  </si>
  <si>
    <t>5-02-12-010-00</t>
  </si>
  <si>
    <t>Environment/Sanitary Services</t>
  </si>
  <si>
    <t>5-02-12-990-99</t>
  </si>
  <si>
    <t>Other General Services</t>
  </si>
  <si>
    <t>5-02-13-020-99</t>
  </si>
  <si>
    <t>Other Land Improvements</t>
  </si>
  <si>
    <t>5-02-13-030-04</t>
  </si>
  <si>
    <t>Water Supply Systems</t>
  </si>
  <si>
    <t>5-02-13-030-05</t>
  </si>
  <si>
    <t>Power Supply Systems</t>
  </si>
  <si>
    <t>5-02-13-040-01</t>
  </si>
  <si>
    <t>Buildings</t>
  </si>
  <si>
    <t>5-02-13-040-99</t>
  </si>
  <si>
    <t>Other Structures</t>
  </si>
  <si>
    <t>5-02-13-050-01</t>
  </si>
  <si>
    <t>Machinery</t>
  </si>
  <si>
    <t>5-02-13-050-02</t>
  </si>
  <si>
    <t>Office Equipment</t>
  </si>
  <si>
    <t>5-02-13-050-03</t>
  </si>
  <si>
    <t>Information and Communication Technology Equipment</t>
  </si>
  <si>
    <t>5-02-13-050-99</t>
  </si>
  <si>
    <t>Other Machinery and Equipment</t>
  </si>
  <si>
    <t>5-02-13-060-01</t>
  </si>
  <si>
    <t>Motor Vehicles</t>
  </si>
  <si>
    <t>5-02-13-210-03</t>
  </si>
  <si>
    <t>R&amp;M of Semi-Expendable - Information and Communications Technology Equipment</t>
  </si>
  <si>
    <t>5-02-13-210-99</t>
  </si>
  <si>
    <t>R&amp;M of Semi-Expendable - Other Machinery and Equipment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</si>
  <si>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</si>
  <si>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</si>
  <si>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</si>
  <si>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</si>
  <si>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</si>
  <si>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</si>
  <si>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5-02-99-990-01</t>
  </si>
  <si>
    <t>Website Maintenance</t>
  </si>
  <si>
    <t>TOTAL</t>
  </si>
  <si>
    <t>Prepared By:</t>
  </si>
  <si>
    <t>Recommended By:</t>
  </si>
  <si>
    <t>Approved By:</t>
  </si>
  <si>
    <t>N/A</t>
  </si>
  <si>
    <t>ALVIN        V        FLORES</t>
  </si>
  <si>
    <t>ROMEO      S      BRAWNER JR</t>
  </si>
  <si>
    <t>Commander</t>
  </si>
  <si>
    <t>Chairperson, PABAC 2</t>
  </si>
  <si>
    <t>Commanding General, PA</t>
  </si>
  <si>
    <t>5-02-16-010-00</t>
  </si>
  <si>
    <t>Labor and Wages</t>
  </si>
  <si>
    <r>
      <t xml:space="preserve">END USER:  </t>
    </r>
    <r>
      <rPr>
        <b/>
        <sz val="10"/>
        <rFont val="Arial"/>
        <family val="2"/>
      </rPr>
      <t>TRADOC, PA</t>
    </r>
  </si>
  <si>
    <t>DATE: 15 April 2023</t>
  </si>
  <si>
    <t>LUIS  REX    D    BERGANTE</t>
  </si>
  <si>
    <t>Lieutenant General              PA</t>
  </si>
  <si>
    <t>Brigadier General        PA</t>
  </si>
  <si>
    <t>Projects to be implemented CY 2024</t>
  </si>
  <si>
    <t>Is this an Early Procurement Activity? (Yes/ No)</t>
  </si>
  <si>
    <t>NO</t>
  </si>
  <si>
    <t>Shopping 52.1b</t>
  </si>
  <si>
    <t>2024-GAA</t>
  </si>
  <si>
    <t>Indicative Annual Procurement Plan (IAPP) FY 2024</t>
  </si>
  <si>
    <t>Major General          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</si>
</sst>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1"/>
    <xf numFmtId="4" fontId="2" fillId="0" borderId="1"/>
    <xf numFmtId="43" fontId="6" fillId="0" borderId="0" applyFont="0" applyFill="0" applyBorder="0" applyAlignment="0" applyProtection="0"/>
    <xf numFmtId="0" fontId="6" fillId="0" borderId="1"/>
    <xf numFmtId="0" fontId="6" fillId="0" borderId="1"/>
  </cellStyleXfs>
  <cellXfs count="5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3" fillId="2" borderId="2" xfId="0" applyNumberFormat="1" applyFont="1" applyFill="1" applyBorder="1" applyAlignment="1">
      <alignment vertical="center"/>
    </xf>
    <xf numFmtId="0" fontId="0" fillId="2" borderId="2" xfId="0" applyFill="1" applyBorder="1"/>
    <xf numFmtId="37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0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43" fontId="0" fillId="0" borderId="0" xfId="3" applyFont="1"/>
    <xf numFmtId="0" fontId="4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40" fontId="3" fillId="3" borderId="5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40" fontId="3" fillId="3" borderId="6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wrapText="1"/>
    </xf>
    <xf numFmtId="17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</cellXfs>
  <cellStyles count="6">
    <cellStyle name="body_style" xfId="2" xr:uid="{00000000-0005-0000-0000-000002000000}"/>
    <cellStyle name="Comma" xfId="3" builtinId="3"/>
    <cellStyle name="header_label_style" xfId="1" xr:uid="{00000000-0005-0000-0000-000001000000}"/>
    <cellStyle name="Normal" xfId="0" builtinId="0"/>
    <cellStyle name="Normal 2" xfId="4" xr:uid="{A59A4721-FAE8-4A3B-92D3-DD74283888A4}"/>
    <cellStyle name="Normal 3" xfId="5" xr:uid="{E0531348-7813-4617-94A4-08C9931E3E8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48161-CF23-49AF-BB4D-4237A26CC1F4}">
  <dimension ref="B1:Q74"/>
  <sheetViews>
    <sheetView tabSelected="1" workbookViewId="0">
      <selection activeCell="F29" sqref="F29"/>
    </sheetView>
  </sheetViews>
  <sheetFormatPr defaultRowHeight="15" x14ac:dyDescent="0.25"/>
  <cols>
    <col min="1" max="1" width="4.7109375" customWidth="1"/>
    <col min="2" max="2" width="6.42578125" customWidth="1"/>
    <col min="3" max="3" width="13.5703125" customWidth="1"/>
    <col min="4" max="4" width="48.42578125" customWidth="1"/>
    <col min="5" max="5" width="9.140625" style="11" customWidth="1"/>
    <col min="6" max="6" width="15.7109375" style="11" customWidth="1"/>
    <col min="7" max="7" width="18.7109375" style="11" customWidth="1"/>
    <col min="8" max="8" width="9.28515625" customWidth="1"/>
    <col min="9" max="9" width="10" customWidth="1"/>
    <col min="10" max="11" width="9.42578125" customWidth="1"/>
    <col min="12" max="12" width="11" style="11" customWidth="1"/>
    <col min="13" max="13" width="13.42578125" customWidth="1"/>
    <col min="14" max="14" width="14.140625" customWidth="1"/>
    <col min="15" max="15" width="3.7109375" customWidth="1"/>
    <col min="16" max="16" width="33.7109375" style="11" customWidth="1"/>
    <col min="17" max="17" width="12.140625" bestFit="1" customWidth="1"/>
  </cols>
  <sheetData>
    <row r="1" spans="2:17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7" x14ac:dyDescent="0.2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7" x14ac:dyDescent="0.25">
      <c r="B3" s="38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7" x14ac:dyDescent="0.25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2:17" x14ac:dyDescent="0.25">
      <c r="B5" s="40" t="s">
        <v>113</v>
      </c>
      <c r="C5" s="39"/>
      <c r="D5" s="39"/>
      <c r="E5" s="39"/>
      <c r="F5" s="39"/>
      <c r="G5" s="39"/>
      <c r="H5" s="39"/>
      <c r="I5" s="39"/>
      <c r="J5" s="39"/>
      <c r="K5" s="41" t="s">
        <v>114</v>
      </c>
      <c r="L5" s="42"/>
      <c r="M5" s="42"/>
      <c r="N5" s="42"/>
      <c r="O5" s="42"/>
      <c r="P5" s="42"/>
    </row>
    <row r="6" spans="2:17" x14ac:dyDescent="0.25">
      <c r="B6" s="38" t="s">
        <v>123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7" x14ac:dyDescent="0.2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7" x14ac:dyDescent="0.25">
      <c r="B8" s="43" t="s">
        <v>3</v>
      </c>
      <c r="C8" s="43" t="s">
        <v>4</v>
      </c>
      <c r="D8" s="43" t="s">
        <v>5</v>
      </c>
      <c r="E8" s="43" t="s">
        <v>6</v>
      </c>
      <c r="F8" s="46" t="s">
        <v>119</v>
      </c>
      <c r="G8" s="43" t="s">
        <v>7</v>
      </c>
      <c r="H8" s="43" t="s">
        <v>8</v>
      </c>
      <c r="I8" s="44"/>
      <c r="J8" s="44"/>
      <c r="K8" s="44"/>
      <c r="L8" s="43" t="s">
        <v>9</v>
      </c>
      <c r="M8" s="43"/>
      <c r="N8" s="44"/>
      <c r="O8" s="44"/>
      <c r="P8" s="1" t="s">
        <v>10</v>
      </c>
      <c r="Q8" s="2"/>
    </row>
    <row r="9" spans="2:17" ht="29.25" customHeight="1" x14ac:dyDescent="0.25">
      <c r="B9" s="44"/>
      <c r="C9" s="44"/>
      <c r="D9" s="44"/>
      <c r="E9" s="45"/>
      <c r="F9" s="47"/>
      <c r="G9" s="45"/>
      <c r="H9" s="1" t="s">
        <v>11</v>
      </c>
      <c r="I9" s="1" t="s">
        <v>12</v>
      </c>
      <c r="J9" s="1" t="s">
        <v>13</v>
      </c>
      <c r="K9" s="1" t="s">
        <v>14</v>
      </c>
      <c r="L9" s="45"/>
      <c r="M9" s="1"/>
      <c r="N9" s="1" t="s">
        <v>15</v>
      </c>
      <c r="O9" s="1" t="s">
        <v>16</v>
      </c>
      <c r="P9" s="1" t="s">
        <v>17</v>
      </c>
      <c r="Q9" s="2"/>
    </row>
    <row r="10" spans="2:17" x14ac:dyDescent="0.25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2"/>
    </row>
    <row r="11" spans="2:17" x14ac:dyDescent="0.25">
      <c r="B11" s="6">
        <v>2</v>
      </c>
      <c r="C11" s="14" t="s">
        <v>19</v>
      </c>
      <c r="D11" s="7" t="s">
        <v>20</v>
      </c>
      <c r="E11" s="9" t="s">
        <v>18</v>
      </c>
      <c r="F11" s="13" t="s">
        <v>120</v>
      </c>
      <c r="G11" s="9" t="s">
        <v>21</v>
      </c>
      <c r="H11" s="34">
        <v>45292</v>
      </c>
      <c r="I11" s="16" t="s">
        <v>105</v>
      </c>
      <c r="J11" s="34">
        <v>45292</v>
      </c>
      <c r="K11" s="34">
        <v>45323</v>
      </c>
      <c r="L11" s="9" t="s">
        <v>122</v>
      </c>
      <c r="M11" s="8">
        <v>458588</v>
      </c>
      <c r="N11" s="8">
        <f>M11</f>
        <v>458588</v>
      </c>
      <c r="O11" s="8"/>
      <c r="P11" s="15" t="s">
        <v>118</v>
      </c>
    </row>
    <row r="12" spans="2:17" x14ac:dyDescent="0.25">
      <c r="B12" s="1">
        <v>3</v>
      </c>
      <c r="C12" s="14" t="s">
        <v>22</v>
      </c>
      <c r="D12" s="7" t="s">
        <v>23</v>
      </c>
      <c r="E12" s="9" t="s">
        <v>18</v>
      </c>
      <c r="F12" s="13" t="s">
        <v>120</v>
      </c>
      <c r="G12" s="9" t="s">
        <v>121</v>
      </c>
      <c r="H12" s="34">
        <v>45292</v>
      </c>
      <c r="I12" s="16" t="s">
        <v>105</v>
      </c>
      <c r="J12" s="34">
        <v>45292</v>
      </c>
      <c r="K12" s="34">
        <v>45323</v>
      </c>
      <c r="L12" s="9" t="s">
        <v>122</v>
      </c>
      <c r="M12" s="8">
        <v>362568</v>
      </c>
      <c r="N12" s="8">
        <f t="shared" ref="N12:N59" si="0">M12</f>
        <v>362568</v>
      </c>
      <c r="O12" s="8"/>
      <c r="P12" s="15" t="s">
        <v>118</v>
      </c>
    </row>
    <row r="13" spans="2:17" x14ac:dyDescent="0.25">
      <c r="B13" s="6">
        <v>4</v>
      </c>
      <c r="C13" s="14" t="s">
        <v>22</v>
      </c>
      <c r="D13" s="7" t="s">
        <v>23</v>
      </c>
      <c r="E13" s="9" t="s">
        <v>18</v>
      </c>
      <c r="F13" s="13" t="s">
        <v>120</v>
      </c>
      <c r="G13" s="9" t="s">
        <v>21</v>
      </c>
      <c r="H13" s="34">
        <v>45292</v>
      </c>
      <c r="I13" s="16" t="s">
        <v>105</v>
      </c>
      <c r="J13" s="34">
        <v>45292</v>
      </c>
      <c r="K13" s="34">
        <v>45323</v>
      </c>
      <c r="L13" s="9" t="s">
        <v>122</v>
      </c>
      <c r="M13" s="8">
        <v>7338985</v>
      </c>
      <c r="N13" s="8">
        <f t="shared" si="0"/>
        <v>7338985</v>
      </c>
      <c r="O13" s="8"/>
      <c r="P13" s="15" t="s">
        <v>118</v>
      </c>
    </row>
    <row r="14" spans="2:17" x14ac:dyDescent="0.25">
      <c r="B14" s="1">
        <v>5</v>
      </c>
      <c r="C14" s="14" t="s">
        <v>24</v>
      </c>
      <c r="D14" s="7" t="s">
        <v>25</v>
      </c>
      <c r="E14" s="9" t="s">
        <v>18</v>
      </c>
      <c r="F14" s="13" t="s">
        <v>120</v>
      </c>
      <c r="G14" s="9" t="s">
        <v>121</v>
      </c>
      <c r="H14" s="34">
        <v>45292</v>
      </c>
      <c r="I14" s="16" t="s">
        <v>105</v>
      </c>
      <c r="J14" s="34">
        <v>45292</v>
      </c>
      <c r="K14" s="34">
        <v>45323</v>
      </c>
      <c r="L14" s="9" t="s">
        <v>122</v>
      </c>
      <c r="M14" s="8">
        <v>93279</v>
      </c>
      <c r="N14" s="8">
        <f t="shared" si="0"/>
        <v>93279</v>
      </c>
      <c r="O14" s="8"/>
      <c r="P14" s="15" t="s">
        <v>118</v>
      </c>
    </row>
    <row r="15" spans="2:17" x14ac:dyDescent="0.25">
      <c r="B15" s="6">
        <v>6</v>
      </c>
      <c r="C15" s="14" t="s">
        <v>24</v>
      </c>
      <c r="D15" s="7" t="s">
        <v>25</v>
      </c>
      <c r="E15" s="9" t="s">
        <v>18</v>
      </c>
      <c r="F15" s="13" t="s">
        <v>120</v>
      </c>
      <c r="G15" s="9" t="s">
        <v>21</v>
      </c>
      <c r="H15" s="34">
        <v>45292</v>
      </c>
      <c r="I15" s="16" t="s">
        <v>105</v>
      </c>
      <c r="J15" s="34">
        <v>45292</v>
      </c>
      <c r="K15" s="34">
        <v>45323</v>
      </c>
      <c r="L15" s="9" t="s">
        <v>122</v>
      </c>
      <c r="M15" s="8">
        <v>18205</v>
      </c>
      <c r="N15" s="8">
        <f t="shared" si="0"/>
        <v>18205</v>
      </c>
      <c r="O15" s="8"/>
      <c r="P15" s="15" t="s">
        <v>118</v>
      </c>
    </row>
    <row r="16" spans="2:17" x14ac:dyDescent="0.25">
      <c r="B16" s="1">
        <v>7</v>
      </c>
      <c r="C16" s="14" t="s">
        <v>26</v>
      </c>
      <c r="D16" s="7" t="s">
        <v>27</v>
      </c>
      <c r="E16" s="9" t="s">
        <v>18</v>
      </c>
      <c r="F16" s="13" t="s">
        <v>120</v>
      </c>
      <c r="G16" s="9" t="s">
        <v>121</v>
      </c>
      <c r="H16" s="34">
        <v>45292</v>
      </c>
      <c r="I16" s="16" t="s">
        <v>105</v>
      </c>
      <c r="J16" s="34">
        <v>45292</v>
      </c>
      <c r="K16" s="34">
        <v>45323</v>
      </c>
      <c r="L16" s="9" t="s">
        <v>122</v>
      </c>
      <c r="M16" s="8">
        <v>2880131</v>
      </c>
      <c r="N16" s="8">
        <f t="shared" si="0"/>
        <v>2880131</v>
      </c>
      <c r="O16" s="8"/>
      <c r="P16" s="15" t="s">
        <v>118</v>
      </c>
      <c r="Q16" s="12"/>
    </row>
    <row r="17" spans="2:16" x14ac:dyDescent="0.25">
      <c r="B17" s="6">
        <v>8</v>
      </c>
      <c r="C17" s="14" t="s">
        <v>28</v>
      </c>
      <c r="D17" s="7" t="s">
        <v>29</v>
      </c>
      <c r="E17" s="9" t="s">
        <v>18</v>
      </c>
      <c r="F17" s="13" t="s">
        <v>120</v>
      </c>
      <c r="G17" s="9" t="s">
        <v>21</v>
      </c>
      <c r="H17" s="34">
        <v>45292</v>
      </c>
      <c r="I17" s="16" t="s">
        <v>105</v>
      </c>
      <c r="J17" s="34">
        <v>45292</v>
      </c>
      <c r="K17" s="34">
        <v>45323</v>
      </c>
      <c r="L17" s="9" t="s">
        <v>122</v>
      </c>
      <c r="M17" s="8">
        <v>514245</v>
      </c>
      <c r="N17" s="8">
        <f t="shared" si="0"/>
        <v>514245</v>
      </c>
      <c r="O17" s="8"/>
      <c r="P17" s="15" t="s">
        <v>118</v>
      </c>
    </row>
    <row r="18" spans="2:16" x14ac:dyDescent="0.25">
      <c r="B18" s="1">
        <v>9</v>
      </c>
      <c r="C18" s="14" t="s">
        <v>30</v>
      </c>
      <c r="D18" s="7" t="s">
        <v>31</v>
      </c>
      <c r="E18" s="9" t="s">
        <v>18</v>
      </c>
      <c r="F18" s="13" t="s">
        <v>120</v>
      </c>
      <c r="G18" s="9" t="s">
        <v>21</v>
      </c>
      <c r="H18" s="34">
        <v>45292</v>
      </c>
      <c r="I18" s="16" t="s">
        <v>105</v>
      </c>
      <c r="J18" s="34">
        <v>45292</v>
      </c>
      <c r="K18" s="34">
        <v>45323</v>
      </c>
      <c r="L18" s="9" t="s">
        <v>122</v>
      </c>
      <c r="M18" s="8">
        <v>1857161</v>
      </c>
      <c r="N18" s="8">
        <f t="shared" si="0"/>
        <v>1857161</v>
      </c>
      <c r="O18" s="8"/>
      <c r="P18" s="15" t="s">
        <v>118</v>
      </c>
    </row>
    <row r="19" spans="2:16" x14ac:dyDescent="0.25">
      <c r="B19" s="6">
        <v>10</v>
      </c>
      <c r="C19" s="14" t="s">
        <v>32</v>
      </c>
      <c r="D19" s="7" t="s">
        <v>33</v>
      </c>
      <c r="E19" s="9" t="s">
        <v>18</v>
      </c>
      <c r="F19" s="13" t="s">
        <v>120</v>
      </c>
      <c r="G19" s="9" t="s">
        <v>121</v>
      </c>
      <c r="H19" s="34">
        <v>45292</v>
      </c>
      <c r="I19" s="16" t="s">
        <v>105</v>
      </c>
      <c r="J19" s="34">
        <v>45292</v>
      </c>
      <c r="K19" s="34">
        <v>45323</v>
      </c>
      <c r="L19" s="9" t="s">
        <v>122</v>
      </c>
      <c r="M19" s="8">
        <v>16000</v>
      </c>
      <c r="N19" s="8">
        <f t="shared" si="0"/>
        <v>16000</v>
      </c>
      <c r="O19" s="8"/>
      <c r="P19" s="15" t="s">
        <v>118</v>
      </c>
    </row>
    <row r="20" spans="2:16" x14ac:dyDescent="0.25">
      <c r="B20" s="1">
        <v>11</v>
      </c>
      <c r="C20" s="14" t="s">
        <v>32</v>
      </c>
      <c r="D20" s="7" t="s">
        <v>33</v>
      </c>
      <c r="E20" s="9" t="s">
        <v>18</v>
      </c>
      <c r="F20" s="13" t="s">
        <v>120</v>
      </c>
      <c r="G20" s="9" t="s">
        <v>21</v>
      </c>
      <c r="H20" s="34">
        <v>45292</v>
      </c>
      <c r="I20" s="16" t="s">
        <v>105</v>
      </c>
      <c r="J20" s="34">
        <v>45292</v>
      </c>
      <c r="K20" s="34">
        <v>45323</v>
      </c>
      <c r="L20" s="9" t="s">
        <v>122</v>
      </c>
      <c r="M20" s="8">
        <v>459000</v>
      </c>
      <c r="N20" s="8">
        <f t="shared" si="0"/>
        <v>459000</v>
      </c>
      <c r="O20" s="8"/>
      <c r="P20" s="15" t="s">
        <v>118</v>
      </c>
    </row>
    <row r="21" spans="2:16" x14ac:dyDescent="0.25">
      <c r="B21" s="6">
        <v>12</v>
      </c>
      <c r="C21" s="14" t="s">
        <v>34</v>
      </c>
      <c r="D21" s="7" t="s">
        <v>35</v>
      </c>
      <c r="E21" s="9" t="s">
        <v>18</v>
      </c>
      <c r="F21" s="13" t="s">
        <v>120</v>
      </c>
      <c r="G21" s="9" t="s">
        <v>21</v>
      </c>
      <c r="H21" s="34">
        <v>45292</v>
      </c>
      <c r="I21" s="16" t="s">
        <v>105</v>
      </c>
      <c r="J21" s="34">
        <v>45292</v>
      </c>
      <c r="K21" s="34">
        <v>45323</v>
      </c>
      <c r="L21" s="9" t="s">
        <v>122</v>
      </c>
      <c r="M21" s="8">
        <v>499261</v>
      </c>
      <c r="N21" s="8">
        <f t="shared" si="0"/>
        <v>499261</v>
      </c>
      <c r="O21" s="8"/>
      <c r="P21" s="15" t="s">
        <v>118</v>
      </c>
    </row>
    <row r="22" spans="2:16" x14ac:dyDescent="0.25">
      <c r="B22" s="1">
        <v>13</v>
      </c>
      <c r="C22" s="14" t="s">
        <v>36</v>
      </c>
      <c r="D22" s="7" t="s">
        <v>37</v>
      </c>
      <c r="E22" s="9" t="s">
        <v>18</v>
      </c>
      <c r="F22" s="13" t="s">
        <v>120</v>
      </c>
      <c r="G22" s="9" t="s">
        <v>21</v>
      </c>
      <c r="H22" s="34">
        <v>45292</v>
      </c>
      <c r="I22" s="16" t="s">
        <v>105</v>
      </c>
      <c r="J22" s="34">
        <v>45292</v>
      </c>
      <c r="K22" s="34">
        <v>45323</v>
      </c>
      <c r="L22" s="9" t="s">
        <v>122</v>
      </c>
      <c r="M22" s="8">
        <v>616983</v>
      </c>
      <c r="N22" s="8">
        <f t="shared" si="0"/>
        <v>616983</v>
      </c>
      <c r="O22" s="8"/>
      <c r="P22" s="15" t="s">
        <v>118</v>
      </c>
    </row>
    <row r="23" spans="2:16" ht="25.5" x14ac:dyDescent="0.25">
      <c r="B23" s="6">
        <v>14</v>
      </c>
      <c r="C23" s="14" t="s">
        <v>38</v>
      </c>
      <c r="D23" s="7" t="s">
        <v>39</v>
      </c>
      <c r="E23" s="9" t="s">
        <v>18</v>
      </c>
      <c r="F23" s="13" t="s">
        <v>120</v>
      </c>
      <c r="G23" s="9" t="s">
        <v>21</v>
      </c>
      <c r="H23" s="34">
        <v>45292</v>
      </c>
      <c r="I23" s="35" t="s">
        <v>105</v>
      </c>
      <c r="J23" s="34">
        <v>45292</v>
      </c>
      <c r="K23" s="34">
        <v>45323</v>
      </c>
      <c r="L23" s="9" t="s">
        <v>122</v>
      </c>
      <c r="M23" s="8">
        <v>4744051</v>
      </c>
      <c r="N23" s="8">
        <f t="shared" si="0"/>
        <v>4744051</v>
      </c>
      <c r="O23" s="8"/>
      <c r="P23" s="15" t="s">
        <v>118</v>
      </c>
    </row>
    <row r="24" spans="2:16" x14ac:dyDescent="0.25">
      <c r="B24" s="1">
        <v>15</v>
      </c>
      <c r="C24" s="14" t="s">
        <v>40</v>
      </c>
      <c r="D24" s="7" t="s">
        <v>41</v>
      </c>
      <c r="E24" s="9" t="s">
        <v>18</v>
      </c>
      <c r="F24" s="13" t="s">
        <v>120</v>
      </c>
      <c r="G24" s="9" t="s">
        <v>21</v>
      </c>
      <c r="H24" s="34">
        <v>45292</v>
      </c>
      <c r="I24" s="16" t="s">
        <v>105</v>
      </c>
      <c r="J24" s="34">
        <v>45292</v>
      </c>
      <c r="K24" s="34">
        <v>45323</v>
      </c>
      <c r="L24" s="9" t="s">
        <v>122</v>
      </c>
      <c r="M24" s="8">
        <v>35400</v>
      </c>
      <c r="N24" s="8">
        <f t="shared" si="0"/>
        <v>35400</v>
      </c>
      <c r="O24" s="8"/>
      <c r="P24" s="15" t="s">
        <v>118</v>
      </c>
    </row>
    <row r="25" spans="2:16" ht="25.5" x14ac:dyDescent="0.25">
      <c r="B25" s="6">
        <v>16</v>
      </c>
      <c r="C25" s="14" t="s">
        <v>42</v>
      </c>
      <c r="D25" s="7" t="s">
        <v>43</v>
      </c>
      <c r="E25" s="9" t="s">
        <v>18</v>
      </c>
      <c r="F25" s="13" t="s">
        <v>120</v>
      </c>
      <c r="G25" s="9" t="s">
        <v>21</v>
      </c>
      <c r="H25" s="34">
        <v>45292</v>
      </c>
      <c r="I25" s="35" t="s">
        <v>105</v>
      </c>
      <c r="J25" s="34">
        <v>45292</v>
      </c>
      <c r="K25" s="34">
        <v>45323</v>
      </c>
      <c r="L25" s="9" t="s">
        <v>122</v>
      </c>
      <c r="M25" s="8">
        <v>338900</v>
      </c>
      <c r="N25" s="8">
        <f t="shared" si="0"/>
        <v>338900</v>
      </c>
      <c r="O25" s="8"/>
      <c r="P25" s="15" t="s">
        <v>118</v>
      </c>
    </row>
    <row r="26" spans="2:16" ht="25.5" x14ac:dyDescent="0.25">
      <c r="B26" s="1">
        <v>17</v>
      </c>
      <c r="C26" s="14" t="s">
        <v>44</v>
      </c>
      <c r="D26" s="7" t="s">
        <v>45</v>
      </c>
      <c r="E26" s="9" t="s">
        <v>18</v>
      </c>
      <c r="F26" s="13" t="s">
        <v>120</v>
      </c>
      <c r="G26" s="9" t="s">
        <v>21</v>
      </c>
      <c r="H26" s="34">
        <v>45292</v>
      </c>
      <c r="I26" s="35" t="s">
        <v>105</v>
      </c>
      <c r="J26" s="34">
        <v>45292</v>
      </c>
      <c r="K26" s="34">
        <v>45323</v>
      </c>
      <c r="L26" s="9" t="s">
        <v>122</v>
      </c>
      <c r="M26" s="8">
        <v>727405</v>
      </c>
      <c r="N26" s="8">
        <f t="shared" si="0"/>
        <v>727405</v>
      </c>
      <c r="O26" s="8"/>
      <c r="P26" s="15" t="s">
        <v>118</v>
      </c>
    </row>
    <row r="27" spans="2:16" x14ac:dyDescent="0.25">
      <c r="B27" s="6">
        <v>18</v>
      </c>
      <c r="C27" s="14" t="s">
        <v>46</v>
      </c>
      <c r="D27" s="7" t="s">
        <v>47</v>
      </c>
      <c r="E27" s="9" t="s">
        <v>18</v>
      </c>
      <c r="F27" s="13" t="s">
        <v>120</v>
      </c>
      <c r="G27" s="9" t="s">
        <v>21</v>
      </c>
      <c r="H27" s="34">
        <v>45292</v>
      </c>
      <c r="I27" s="16" t="s">
        <v>105</v>
      </c>
      <c r="J27" s="34">
        <v>45292</v>
      </c>
      <c r="K27" s="34">
        <v>45323</v>
      </c>
      <c r="L27" s="9" t="s">
        <v>122</v>
      </c>
      <c r="M27" s="8">
        <v>252000</v>
      </c>
      <c r="N27" s="8">
        <f t="shared" si="0"/>
        <v>252000</v>
      </c>
      <c r="O27" s="8"/>
      <c r="P27" s="15" t="s">
        <v>118</v>
      </c>
    </row>
    <row r="28" spans="2:16" x14ac:dyDescent="0.25">
      <c r="B28" s="1">
        <v>19</v>
      </c>
      <c r="C28" s="14" t="s">
        <v>48</v>
      </c>
      <c r="D28" s="7" t="s">
        <v>49</v>
      </c>
      <c r="E28" s="9" t="s">
        <v>18</v>
      </c>
      <c r="F28" s="13" t="s">
        <v>120</v>
      </c>
      <c r="G28" s="9" t="s">
        <v>21</v>
      </c>
      <c r="H28" s="34">
        <v>45292</v>
      </c>
      <c r="I28" s="16" t="s">
        <v>105</v>
      </c>
      <c r="J28" s="34">
        <v>45292</v>
      </c>
      <c r="K28" s="34">
        <v>45323</v>
      </c>
      <c r="L28" s="9" t="s">
        <v>122</v>
      </c>
      <c r="M28" s="8">
        <v>157550</v>
      </c>
      <c r="N28" s="8">
        <f t="shared" si="0"/>
        <v>157550</v>
      </c>
      <c r="O28" s="8"/>
      <c r="P28" s="15" t="s">
        <v>118</v>
      </c>
    </row>
    <row r="29" spans="2:16" ht="25.5" x14ac:dyDescent="0.25">
      <c r="B29" s="6">
        <v>20</v>
      </c>
      <c r="C29" s="14" t="s">
        <v>50</v>
      </c>
      <c r="D29" s="7" t="s">
        <v>51</v>
      </c>
      <c r="E29" s="9" t="s">
        <v>18</v>
      </c>
      <c r="F29" s="13" t="s">
        <v>120</v>
      </c>
      <c r="G29" s="9" t="s">
        <v>21</v>
      </c>
      <c r="H29" s="34">
        <v>45292</v>
      </c>
      <c r="I29" s="35" t="s">
        <v>105</v>
      </c>
      <c r="J29" s="34">
        <v>45292</v>
      </c>
      <c r="K29" s="34">
        <v>45323</v>
      </c>
      <c r="L29" s="9" t="s">
        <v>122</v>
      </c>
      <c r="M29" s="8">
        <v>145133</v>
      </c>
      <c r="N29" s="8">
        <f t="shared" si="0"/>
        <v>145133</v>
      </c>
      <c r="O29" s="8"/>
      <c r="P29" s="15" t="s">
        <v>118</v>
      </c>
    </row>
    <row r="30" spans="2:16" ht="25.5" x14ac:dyDescent="0.25">
      <c r="B30" s="1">
        <v>21</v>
      </c>
      <c r="C30" s="14" t="s">
        <v>52</v>
      </c>
      <c r="D30" s="7" t="s">
        <v>53</v>
      </c>
      <c r="E30" s="9" t="s">
        <v>18</v>
      </c>
      <c r="F30" s="13" t="s">
        <v>120</v>
      </c>
      <c r="G30" s="9" t="s">
        <v>21</v>
      </c>
      <c r="H30" s="34">
        <v>45292</v>
      </c>
      <c r="I30" s="35" t="s">
        <v>105</v>
      </c>
      <c r="J30" s="34">
        <v>45292</v>
      </c>
      <c r="K30" s="34">
        <v>45323</v>
      </c>
      <c r="L30" s="9" t="s">
        <v>122</v>
      </c>
      <c r="M30" s="8">
        <v>195603</v>
      </c>
      <c r="N30" s="8">
        <f t="shared" si="0"/>
        <v>195603</v>
      </c>
      <c r="O30" s="8"/>
      <c r="P30" s="15" t="s">
        <v>118</v>
      </c>
    </row>
    <row r="31" spans="2:16" x14ac:dyDescent="0.25">
      <c r="B31" s="6">
        <v>22</v>
      </c>
      <c r="C31" s="14" t="s">
        <v>54</v>
      </c>
      <c r="D31" s="7" t="s">
        <v>55</v>
      </c>
      <c r="E31" s="9" t="s">
        <v>18</v>
      </c>
      <c r="F31" s="13" t="s">
        <v>120</v>
      </c>
      <c r="G31" s="9" t="s">
        <v>21</v>
      </c>
      <c r="H31" s="34">
        <v>45292</v>
      </c>
      <c r="I31" s="16" t="s">
        <v>105</v>
      </c>
      <c r="J31" s="34">
        <v>45292</v>
      </c>
      <c r="K31" s="34">
        <v>45323</v>
      </c>
      <c r="L31" s="9" t="s">
        <v>122</v>
      </c>
      <c r="M31" s="8">
        <v>1112479</v>
      </c>
      <c r="N31" s="8">
        <f t="shared" si="0"/>
        <v>1112479</v>
      </c>
      <c r="O31" s="8"/>
      <c r="P31" s="15" t="s">
        <v>118</v>
      </c>
    </row>
    <row r="32" spans="2:16" x14ac:dyDescent="0.25">
      <c r="B32" s="1">
        <v>23</v>
      </c>
      <c r="C32" s="14" t="s">
        <v>56</v>
      </c>
      <c r="D32" s="7" t="s">
        <v>57</v>
      </c>
      <c r="E32" s="9" t="s">
        <v>18</v>
      </c>
      <c r="F32" s="13" t="s">
        <v>120</v>
      </c>
      <c r="G32" s="9" t="s">
        <v>121</v>
      </c>
      <c r="H32" s="34">
        <v>45292</v>
      </c>
      <c r="I32" s="16" t="s">
        <v>105</v>
      </c>
      <c r="J32" s="34">
        <v>45292</v>
      </c>
      <c r="K32" s="34">
        <v>45323</v>
      </c>
      <c r="L32" s="9" t="s">
        <v>122</v>
      </c>
      <c r="M32" s="8">
        <v>65315</v>
      </c>
      <c r="N32" s="8">
        <f t="shared" si="0"/>
        <v>65315</v>
      </c>
      <c r="O32" s="8"/>
      <c r="P32" s="15" t="s">
        <v>118</v>
      </c>
    </row>
    <row r="33" spans="2:16" x14ac:dyDescent="0.25">
      <c r="B33" s="6">
        <v>24</v>
      </c>
      <c r="C33" s="14" t="s">
        <v>56</v>
      </c>
      <c r="D33" s="7" t="s">
        <v>57</v>
      </c>
      <c r="E33" s="9" t="s">
        <v>18</v>
      </c>
      <c r="F33" s="13" t="s">
        <v>120</v>
      </c>
      <c r="G33" s="9" t="s">
        <v>21</v>
      </c>
      <c r="H33" s="34">
        <v>45292</v>
      </c>
      <c r="I33" s="16" t="s">
        <v>105</v>
      </c>
      <c r="J33" s="34">
        <v>45292</v>
      </c>
      <c r="K33" s="34">
        <v>45323</v>
      </c>
      <c r="L33" s="9" t="s">
        <v>122</v>
      </c>
      <c r="M33" s="8">
        <v>2662967</v>
      </c>
      <c r="N33" s="8">
        <f t="shared" si="0"/>
        <v>2662967</v>
      </c>
      <c r="O33" s="8"/>
      <c r="P33" s="15" t="s">
        <v>118</v>
      </c>
    </row>
    <row r="34" spans="2:16" x14ac:dyDescent="0.25">
      <c r="B34" s="1">
        <v>25</v>
      </c>
      <c r="C34" s="14" t="s">
        <v>58</v>
      </c>
      <c r="D34" s="7" t="s">
        <v>59</v>
      </c>
      <c r="E34" s="9" t="s">
        <v>18</v>
      </c>
      <c r="F34" s="13" t="s">
        <v>120</v>
      </c>
      <c r="G34" s="9" t="s">
        <v>60</v>
      </c>
      <c r="H34" s="35" t="s">
        <v>105</v>
      </c>
      <c r="I34" s="16" t="s">
        <v>105</v>
      </c>
      <c r="J34" s="34">
        <v>45292</v>
      </c>
      <c r="K34" s="34">
        <v>45323</v>
      </c>
      <c r="L34" s="9" t="s">
        <v>122</v>
      </c>
      <c r="M34" s="8">
        <v>28800</v>
      </c>
      <c r="N34" s="8">
        <f t="shared" si="0"/>
        <v>28800</v>
      </c>
      <c r="O34" s="8"/>
      <c r="P34" s="15" t="s">
        <v>118</v>
      </c>
    </row>
    <row r="35" spans="2:16" x14ac:dyDescent="0.25">
      <c r="B35" s="6">
        <v>26</v>
      </c>
      <c r="C35" s="14" t="s">
        <v>58</v>
      </c>
      <c r="D35" s="7" t="s">
        <v>59</v>
      </c>
      <c r="E35" s="9" t="s">
        <v>18</v>
      </c>
      <c r="F35" s="13" t="s">
        <v>120</v>
      </c>
      <c r="G35" s="9" t="s">
        <v>21</v>
      </c>
      <c r="H35" s="34">
        <v>45292</v>
      </c>
      <c r="I35" s="16" t="s">
        <v>105</v>
      </c>
      <c r="J35" s="34">
        <v>45292</v>
      </c>
      <c r="K35" s="34">
        <v>45323</v>
      </c>
      <c r="L35" s="9" t="s">
        <v>122</v>
      </c>
      <c r="M35" s="8">
        <v>821500</v>
      </c>
      <c r="N35" s="8">
        <f t="shared" si="0"/>
        <v>821500</v>
      </c>
      <c r="O35" s="8"/>
      <c r="P35" s="15" t="s">
        <v>118</v>
      </c>
    </row>
    <row r="36" spans="2:16" x14ac:dyDescent="0.25">
      <c r="B36" s="1">
        <v>27</v>
      </c>
      <c r="C36" s="14" t="s">
        <v>61</v>
      </c>
      <c r="D36" s="7" t="s">
        <v>62</v>
      </c>
      <c r="E36" s="9" t="s">
        <v>18</v>
      </c>
      <c r="F36" s="13" t="s">
        <v>120</v>
      </c>
      <c r="G36" s="9" t="s">
        <v>60</v>
      </c>
      <c r="H36" s="35" t="s">
        <v>105</v>
      </c>
      <c r="I36" s="16" t="s">
        <v>105</v>
      </c>
      <c r="J36" s="34">
        <v>45292</v>
      </c>
      <c r="K36" s="34">
        <v>45323</v>
      </c>
      <c r="L36" s="9" t="s">
        <v>122</v>
      </c>
      <c r="M36" s="8">
        <v>2203680</v>
      </c>
      <c r="N36" s="8">
        <f t="shared" si="0"/>
        <v>2203680</v>
      </c>
      <c r="O36" s="8"/>
      <c r="P36" s="15" t="s">
        <v>118</v>
      </c>
    </row>
    <row r="37" spans="2:16" x14ac:dyDescent="0.25">
      <c r="B37" s="6">
        <v>28</v>
      </c>
      <c r="C37" s="14" t="s">
        <v>61</v>
      </c>
      <c r="D37" s="7" t="s">
        <v>62</v>
      </c>
      <c r="E37" s="9" t="s">
        <v>18</v>
      </c>
      <c r="F37" s="13" t="s">
        <v>120</v>
      </c>
      <c r="G37" s="9" t="s">
        <v>21</v>
      </c>
      <c r="H37" s="34">
        <v>45292</v>
      </c>
      <c r="I37" s="16" t="s">
        <v>105</v>
      </c>
      <c r="J37" s="34">
        <v>45292</v>
      </c>
      <c r="K37" s="34">
        <v>45323</v>
      </c>
      <c r="L37" s="9" t="s">
        <v>122</v>
      </c>
      <c r="M37" s="8">
        <v>72000</v>
      </c>
      <c r="N37" s="8">
        <f t="shared" si="0"/>
        <v>72000</v>
      </c>
      <c r="O37" s="8"/>
      <c r="P37" s="15" t="s">
        <v>118</v>
      </c>
    </row>
    <row r="38" spans="2:16" x14ac:dyDescent="0.25">
      <c r="B38" s="1">
        <v>29</v>
      </c>
      <c r="C38" s="14" t="s">
        <v>63</v>
      </c>
      <c r="D38" s="7" t="s">
        <v>64</v>
      </c>
      <c r="E38" s="9" t="s">
        <v>18</v>
      </c>
      <c r="F38" s="13" t="s">
        <v>120</v>
      </c>
      <c r="G38" s="9" t="s">
        <v>60</v>
      </c>
      <c r="H38" s="35" t="s">
        <v>105</v>
      </c>
      <c r="I38" s="16" t="s">
        <v>105</v>
      </c>
      <c r="J38" s="34">
        <v>45292</v>
      </c>
      <c r="K38" s="34">
        <v>45323</v>
      </c>
      <c r="L38" s="9" t="s">
        <v>122</v>
      </c>
      <c r="M38" s="8">
        <v>10200</v>
      </c>
      <c r="N38" s="8">
        <f t="shared" si="0"/>
        <v>10200</v>
      </c>
      <c r="O38" s="8"/>
      <c r="P38" s="15" t="s">
        <v>118</v>
      </c>
    </row>
    <row r="39" spans="2:16" x14ac:dyDescent="0.25">
      <c r="B39" s="6">
        <v>30</v>
      </c>
      <c r="C39" s="14" t="s">
        <v>63</v>
      </c>
      <c r="D39" s="7" t="s">
        <v>64</v>
      </c>
      <c r="E39" s="9" t="s">
        <v>18</v>
      </c>
      <c r="F39" s="13" t="s">
        <v>120</v>
      </c>
      <c r="G39" s="9" t="s">
        <v>21</v>
      </c>
      <c r="H39" s="34">
        <v>45292</v>
      </c>
      <c r="I39" s="16" t="s">
        <v>105</v>
      </c>
      <c r="J39" s="34">
        <v>45292</v>
      </c>
      <c r="K39" s="34">
        <v>45323</v>
      </c>
      <c r="L39" s="9" t="s">
        <v>122</v>
      </c>
      <c r="M39" s="8">
        <v>66200</v>
      </c>
      <c r="N39" s="8">
        <f t="shared" si="0"/>
        <v>66200</v>
      </c>
      <c r="O39" s="8"/>
      <c r="P39" s="15" t="s">
        <v>118</v>
      </c>
    </row>
    <row r="40" spans="2:16" x14ac:dyDescent="0.25">
      <c r="B40" s="1">
        <v>31</v>
      </c>
      <c r="C40" s="14" t="s">
        <v>65</v>
      </c>
      <c r="D40" s="7" t="s">
        <v>66</v>
      </c>
      <c r="E40" s="9" t="s">
        <v>18</v>
      </c>
      <c r="F40" s="13" t="s">
        <v>120</v>
      </c>
      <c r="G40" s="9" t="s">
        <v>21</v>
      </c>
      <c r="H40" s="34">
        <v>45292</v>
      </c>
      <c r="I40" s="16" t="s">
        <v>105</v>
      </c>
      <c r="J40" s="34">
        <v>45292</v>
      </c>
      <c r="K40" s="34">
        <v>45323</v>
      </c>
      <c r="L40" s="9" t="s">
        <v>122</v>
      </c>
      <c r="M40" s="8">
        <v>583000</v>
      </c>
      <c r="N40" s="8">
        <f t="shared" si="0"/>
        <v>583000</v>
      </c>
      <c r="O40" s="8"/>
      <c r="P40" s="15" t="s">
        <v>118</v>
      </c>
    </row>
    <row r="41" spans="2:16" x14ac:dyDescent="0.25">
      <c r="B41" s="6">
        <v>32</v>
      </c>
      <c r="C41" s="14" t="s">
        <v>67</v>
      </c>
      <c r="D41" s="7" t="s">
        <v>68</v>
      </c>
      <c r="E41" s="9" t="s">
        <v>18</v>
      </c>
      <c r="F41" s="13" t="s">
        <v>120</v>
      </c>
      <c r="G41" s="9" t="s">
        <v>21</v>
      </c>
      <c r="H41" s="34">
        <v>45292</v>
      </c>
      <c r="I41" s="16" t="s">
        <v>105</v>
      </c>
      <c r="J41" s="34">
        <v>45292</v>
      </c>
      <c r="K41" s="34">
        <v>45323</v>
      </c>
      <c r="L41" s="9" t="s">
        <v>122</v>
      </c>
      <c r="M41" s="8">
        <v>60000</v>
      </c>
      <c r="N41" s="8">
        <f t="shared" si="0"/>
        <v>60000</v>
      </c>
      <c r="O41" s="8"/>
      <c r="P41" s="15" t="s">
        <v>118</v>
      </c>
    </row>
    <row r="42" spans="2:16" x14ac:dyDescent="0.25">
      <c r="B42" s="1">
        <v>33</v>
      </c>
      <c r="C42" s="14" t="s">
        <v>69</v>
      </c>
      <c r="D42" s="7" t="s">
        <v>70</v>
      </c>
      <c r="E42" s="9" t="s">
        <v>18</v>
      </c>
      <c r="F42" s="13" t="s">
        <v>120</v>
      </c>
      <c r="G42" s="9" t="s">
        <v>21</v>
      </c>
      <c r="H42" s="34">
        <v>45292</v>
      </c>
      <c r="I42" s="16" t="s">
        <v>105</v>
      </c>
      <c r="J42" s="34">
        <v>45292</v>
      </c>
      <c r="K42" s="34">
        <v>45323</v>
      </c>
      <c r="L42" s="9" t="s">
        <v>122</v>
      </c>
      <c r="M42" s="8">
        <v>244610</v>
      </c>
      <c r="N42" s="8">
        <f t="shared" si="0"/>
        <v>244610</v>
      </c>
      <c r="O42" s="8"/>
      <c r="P42" s="15" t="s">
        <v>118</v>
      </c>
    </row>
    <row r="43" spans="2:16" x14ac:dyDescent="0.25">
      <c r="B43" s="6">
        <v>34</v>
      </c>
      <c r="C43" s="14" t="s">
        <v>71</v>
      </c>
      <c r="D43" s="7" t="s">
        <v>72</v>
      </c>
      <c r="E43" s="9" t="s">
        <v>18</v>
      </c>
      <c r="F43" s="13" t="s">
        <v>120</v>
      </c>
      <c r="G43" s="9" t="s">
        <v>21</v>
      </c>
      <c r="H43" s="34">
        <v>45292</v>
      </c>
      <c r="I43" s="16" t="s">
        <v>105</v>
      </c>
      <c r="J43" s="34">
        <v>45292</v>
      </c>
      <c r="K43" s="34">
        <v>45323</v>
      </c>
      <c r="L43" s="9" t="s">
        <v>122</v>
      </c>
      <c r="M43" s="8">
        <v>48419</v>
      </c>
      <c r="N43" s="8">
        <f t="shared" si="0"/>
        <v>48419</v>
      </c>
      <c r="O43" s="8"/>
      <c r="P43" s="15" t="s">
        <v>118</v>
      </c>
    </row>
    <row r="44" spans="2:16" x14ac:dyDescent="0.25">
      <c r="B44" s="1">
        <v>35</v>
      </c>
      <c r="C44" s="14" t="s">
        <v>73</v>
      </c>
      <c r="D44" s="7" t="s">
        <v>74</v>
      </c>
      <c r="E44" s="9" t="s">
        <v>18</v>
      </c>
      <c r="F44" s="13" t="s">
        <v>120</v>
      </c>
      <c r="G44" s="9" t="s">
        <v>21</v>
      </c>
      <c r="H44" s="34">
        <v>45292</v>
      </c>
      <c r="I44" s="16" t="s">
        <v>105</v>
      </c>
      <c r="J44" s="34">
        <v>45292</v>
      </c>
      <c r="K44" s="34">
        <v>45323</v>
      </c>
      <c r="L44" s="9" t="s">
        <v>122</v>
      </c>
      <c r="M44" s="8">
        <v>25000</v>
      </c>
      <c r="N44" s="8">
        <f t="shared" si="0"/>
        <v>25000</v>
      </c>
      <c r="O44" s="8"/>
      <c r="P44" s="15" t="s">
        <v>118</v>
      </c>
    </row>
    <row r="45" spans="2:16" x14ac:dyDescent="0.25">
      <c r="B45" s="6">
        <v>36</v>
      </c>
      <c r="C45" s="14" t="s">
        <v>75</v>
      </c>
      <c r="D45" s="7" t="s">
        <v>76</v>
      </c>
      <c r="E45" s="9" t="s">
        <v>18</v>
      </c>
      <c r="F45" s="13" t="s">
        <v>120</v>
      </c>
      <c r="G45" s="9" t="s">
        <v>21</v>
      </c>
      <c r="H45" s="34">
        <v>45292</v>
      </c>
      <c r="I45" s="16" t="s">
        <v>105</v>
      </c>
      <c r="J45" s="34">
        <v>45292</v>
      </c>
      <c r="K45" s="34">
        <v>45323</v>
      </c>
      <c r="L45" s="9" t="s">
        <v>122</v>
      </c>
      <c r="M45" s="8">
        <v>4023548</v>
      </c>
      <c r="N45" s="8">
        <f t="shared" si="0"/>
        <v>4023548</v>
      </c>
      <c r="O45" s="8"/>
      <c r="P45" s="15" t="s">
        <v>118</v>
      </c>
    </row>
    <row r="46" spans="2:16" x14ac:dyDescent="0.25">
      <c r="B46" s="1">
        <v>37</v>
      </c>
      <c r="C46" s="24" t="s">
        <v>77</v>
      </c>
      <c r="D46" s="25" t="s">
        <v>78</v>
      </c>
      <c r="E46" s="26" t="s">
        <v>18</v>
      </c>
      <c r="F46" s="13" t="s">
        <v>120</v>
      </c>
      <c r="G46" s="26" t="s">
        <v>21</v>
      </c>
      <c r="H46" s="34">
        <v>45292</v>
      </c>
      <c r="I46" s="15" t="s">
        <v>105</v>
      </c>
      <c r="J46" s="34">
        <v>45292</v>
      </c>
      <c r="K46" s="34">
        <v>45323</v>
      </c>
      <c r="L46" s="9" t="s">
        <v>122</v>
      </c>
      <c r="M46" s="27">
        <v>1601809</v>
      </c>
      <c r="N46" s="8">
        <f t="shared" si="0"/>
        <v>1601809</v>
      </c>
      <c r="O46" s="27"/>
      <c r="P46" s="15" t="s">
        <v>118</v>
      </c>
    </row>
    <row r="47" spans="2:16" x14ac:dyDescent="0.25">
      <c r="B47" s="6">
        <v>38</v>
      </c>
      <c r="C47" s="14" t="s">
        <v>79</v>
      </c>
      <c r="D47" s="7" t="s">
        <v>80</v>
      </c>
      <c r="E47" s="9" t="s">
        <v>18</v>
      </c>
      <c r="F47" s="13" t="s">
        <v>120</v>
      </c>
      <c r="G47" s="9" t="s">
        <v>21</v>
      </c>
      <c r="H47" s="34">
        <v>45292</v>
      </c>
      <c r="I47" s="33" t="s">
        <v>105</v>
      </c>
      <c r="J47" s="34">
        <v>45292</v>
      </c>
      <c r="K47" s="34">
        <v>45323</v>
      </c>
      <c r="L47" s="9" t="s">
        <v>122</v>
      </c>
      <c r="M47" s="8">
        <v>30074</v>
      </c>
      <c r="N47" s="8">
        <f t="shared" si="0"/>
        <v>30074</v>
      </c>
      <c r="O47" s="8"/>
      <c r="P47" s="15" t="s">
        <v>118</v>
      </c>
    </row>
    <row r="48" spans="2:16" x14ac:dyDescent="0.25">
      <c r="B48" s="1">
        <v>39</v>
      </c>
      <c r="C48" s="28" t="s">
        <v>81</v>
      </c>
      <c r="D48" s="29" t="s">
        <v>82</v>
      </c>
      <c r="E48" s="30" t="s">
        <v>18</v>
      </c>
      <c r="F48" s="13" t="s">
        <v>120</v>
      </c>
      <c r="G48" s="30" t="s">
        <v>21</v>
      </c>
      <c r="H48" s="34">
        <v>45292</v>
      </c>
      <c r="I48" s="31" t="s">
        <v>105</v>
      </c>
      <c r="J48" s="34">
        <v>45292</v>
      </c>
      <c r="K48" s="34">
        <v>45323</v>
      </c>
      <c r="L48" s="9" t="s">
        <v>122</v>
      </c>
      <c r="M48" s="32">
        <v>221854</v>
      </c>
      <c r="N48" s="8">
        <f t="shared" si="0"/>
        <v>221854</v>
      </c>
      <c r="O48" s="32"/>
      <c r="P48" s="15" t="s">
        <v>118</v>
      </c>
    </row>
    <row r="49" spans="2:17" ht="25.5" x14ac:dyDescent="0.25">
      <c r="B49" s="6">
        <v>40</v>
      </c>
      <c r="C49" s="14" t="s">
        <v>83</v>
      </c>
      <c r="D49" s="7" t="s">
        <v>84</v>
      </c>
      <c r="E49" s="9" t="s">
        <v>18</v>
      </c>
      <c r="F49" s="13" t="s">
        <v>120</v>
      </c>
      <c r="G49" s="9" t="s">
        <v>21</v>
      </c>
      <c r="H49" s="34">
        <v>45292</v>
      </c>
      <c r="I49" s="35" t="s">
        <v>105</v>
      </c>
      <c r="J49" s="34">
        <v>45292</v>
      </c>
      <c r="K49" s="34">
        <v>45323</v>
      </c>
      <c r="L49" s="9" t="s">
        <v>122</v>
      </c>
      <c r="M49" s="8">
        <v>436381</v>
      </c>
      <c r="N49" s="8">
        <f t="shared" si="0"/>
        <v>436381</v>
      </c>
      <c r="O49" s="8"/>
      <c r="P49" s="15" t="s">
        <v>118</v>
      </c>
    </row>
    <row r="50" spans="2:17" x14ac:dyDescent="0.25">
      <c r="B50" s="1">
        <v>41</v>
      </c>
      <c r="C50" s="14" t="s">
        <v>85</v>
      </c>
      <c r="D50" s="7" t="s">
        <v>86</v>
      </c>
      <c r="E50" s="9" t="s">
        <v>18</v>
      </c>
      <c r="F50" s="13" t="s">
        <v>120</v>
      </c>
      <c r="G50" s="9" t="s">
        <v>21</v>
      </c>
      <c r="H50" s="34">
        <v>45292</v>
      </c>
      <c r="I50" s="16" t="s">
        <v>105</v>
      </c>
      <c r="J50" s="34">
        <v>45292</v>
      </c>
      <c r="K50" s="34">
        <v>45323</v>
      </c>
      <c r="L50" s="9" t="s">
        <v>122</v>
      </c>
      <c r="M50" s="8">
        <v>62330</v>
      </c>
      <c r="N50" s="8">
        <f t="shared" si="0"/>
        <v>62330</v>
      </c>
      <c r="O50" s="8"/>
      <c r="P50" s="15" t="s">
        <v>118</v>
      </c>
    </row>
    <row r="51" spans="2:17" x14ac:dyDescent="0.25">
      <c r="B51" s="6">
        <v>42</v>
      </c>
      <c r="C51" s="14" t="s">
        <v>87</v>
      </c>
      <c r="D51" s="7" t="s">
        <v>88</v>
      </c>
      <c r="E51" s="9" t="s">
        <v>18</v>
      </c>
      <c r="F51" s="13" t="s">
        <v>120</v>
      </c>
      <c r="G51" s="9" t="s">
        <v>21</v>
      </c>
      <c r="H51" s="34">
        <v>45292</v>
      </c>
      <c r="I51" s="16" t="s">
        <v>105</v>
      </c>
      <c r="J51" s="34">
        <v>45292</v>
      </c>
      <c r="K51" s="34">
        <v>45323</v>
      </c>
      <c r="L51" s="9" t="s">
        <v>122</v>
      </c>
      <c r="M51" s="8">
        <v>3800054</v>
      </c>
      <c r="N51" s="8">
        <f t="shared" si="0"/>
        <v>3800054</v>
      </c>
      <c r="O51" s="8"/>
      <c r="P51" s="15" t="s">
        <v>118</v>
      </c>
    </row>
    <row r="52" spans="2:17" x14ac:dyDescent="0.25">
      <c r="B52" s="1">
        <v>43</v>
      </c>
      <c r="C52" s="14" t="s">
        <v>111</v>
      </c>
      <c r="D52" s="7" t="s">
        <v>112</v>
      </c>
      <c r="E52" s="9" t="s">
        <v>18</v>
      </c>
      <c r="F52" s="13" t="s">
        <v>120</v>
      </c>
      <c r="G52" s="9" t="s">
        <v>21</v>
      </c>
      <c r="H52" s="34">
        <v>45292</v>
      </c>
      <c r="I52" s="16" t="s">
        <v>105</v>
      </c>
      <c r="J52" s="34">
        <v>45292</v>
      </c>
      <c r="K52" s="34">
        <v>45323</v>
      </c>
      <c r="L52" s="9" t="s">
        <v>122</v>
      </c>
      <c r="M52" s="8">
        <v>889200</v>
      </c>
      <c r="N52" s="8">
        <f t="shared" si="0"/>
        <v>889200</v>
      </c>
      <c r="O52" s="8"/>
      <c r="P52" s="15" t="s">
        <v>118</v>
      </c>
    </row>
    <row r="53" spans="2:17" ht="25.5" x14ac:dyDescent="0.25">
      <c r="B53" s="6">
        <v>44</v>
      </c>
      <c r="C53" s="14" t="s">
        <v>89</v>
      </c>
      <c r="D53" s="7" t="s">
        <v>90</v>
      </c>
      <c r="E53" s="9" t="s">
        <v>18</v>
      </c>
      <c r="F53" s="13" t="s">
        <v>120</v>
      </c>
      <c r="G53" s="9" t="s">
        <v>21</v>
      </c>
      <c r="H53" s="34">
        <v>45292</v>
      </c>
      <c r="I53" s="35" t="s">
        <v>105</v>
      </c>
      <c r="J53" s="34">
        <v>45292</v>
      </c>
      <c r="K53" s="34">
        <v>45323</v>
      </c>
      <c r="L53" s="9" t="s">
        <v>122</v>
      </c>
      <c r="M53" s="8">
        <v>62600</v>
      </c>
      <c r="N53" s="8">
        <f t="shared" si="0"/>
        <v>62600</v>
      </c>
      <c r="O53" s="8"/>
      <c r="P53" s="15" t="s">
        <v>118</v>
      </c>
    </row>
    <row r="54" spans="2:17" ht="25.5" x14ac:dyDescent="0.25">
      <c r="B54" s="1">
        <v>45</v>
      </c>
      <c r="C54" s="14" t="s">
        <v>91</v>
      </c>
      <c r="D54" s="7" t="s">
        <v>92</v>
      </c>
      <c r="E54" s="9" t="s">
        <v>18</v>
      </c>
      <c r="F54" s="13" t="s">
        <v>120</v>
      </c>
      <c r="G54" s="9" t="s">
        <v>21</v>
      </c>
      <c r="H54" s="34">
        <v>45292</v>
      </c>
      <c r="I54" s="35" t="s">
        <v>105</v>
      </c>
      <c r="J54" s="34">
        <v>45292</v>
      </c>
      <c r="K54" s="34">
        <v>45323</v>
      </c>
      <c r="L54" s="9" t="s">
        <v>122</v>
      </c>
      <c r="M54" s="8">
        <v>33000</v>
      </c>
      <c r="N54" s="8">
        <f t="shared" si="0"/>
        <v>33000</v>
      </c>
      <c r="O54" s="8"/>
      <c r="P54" s="15" t="s">
        <v>118</v>
      </c>
    </row>
    <row r="55" spans="2:17" x14ac:dyDescent="0.25">
      <c r="B55" s="6">
        <v>46</v>
      </c>
      <c r="C55" s="14" t="s">
        <v>93</v>
      </c>
      <c r="D55" s="7" t="s">
        <v>94</v>
      </c>
      <c r="E55" s="9" t="s">
        <v>18</v>
      </c>
      <c r="F55" s="13" t="s">
        <v>120</v>
      </c>
      <c r="G55" s="9" t="s">
        <v>21</v>
      </c>
      <c r="H55" s="34">
        <v>45292</v>
      </c>
      <c r="I55" s="16" t="s">
        <v>105</v>
      </c>
      <c r="J55" s="34">
        <v>45292</v>
      </c>
      <c r="K55" s="34">
        <v>45323</v>
      </c>
      <c r="L55" s="9" t="s">
        <v>122</v>
      </c>
      <c r="M55" s="8">
        <v>200000</v>
      </c>
      <c r="N55" s="8">
        <f t="shared" si="0"/>
        <v>200000</v>
      </c>
      <c r="O55" s="8"/>
      <c r="P55" s="15" t="s">
        <v>118</v>
      </c>
    </row>
    <row r="56" spans="2:17" x14ac:dyDescent="0.25">
      <c r="B56" s="1">
        <v>47</v>
      </c>
      <c r="C56" s="14" t="s">
        <v>95</v>
      </c>
      <c r="D56" s="7" t="s">
        <v>96</v>
      </c>
      <c r="E56" s="9" t="s">
        <v>18</v>
      </c>
      <c r="F56" s="13" t="s">
        <v>120</v>
      </c>
      <c r="G56" s="9" t="s">
        <v>21</v>
      </c>
      <c r="H56" s="34">
        <v>45292</v>
      </c>
      <c r="I56" s="16" t="s">
        <v>105</v>
      </c>
      <c r="J56" s="34">
        <v>45292</v>
      </c>
      <c r="K56" s="34">
        <v>45323</v>
      </c>
      <c r="L56" s="9" t="s">
        <v>122</v>
      </c>
      <c r="M56" s="8">
        <v>12076372</v>
      </c>
      <c r="N56" s="8">
        <f t="shared" si="0"/>
        <v>12076372</v>
      </c>
      <c r="O56" s="8"/>
      <c r="P56" s="15" t="s">
        <v>118</v>
      </c>
    </row>
    <row r="57" spans="2:17" x14ac:dyDescent="0.25">
      <c r="B57" s="6">
        <v>48</v>
      </c>
      <c r="C57" s="14" t="s">
        <v>97</v>
      </c>
      <c r="D57" s="7" t="s">
        <v>98</v>
      </c>
      <c r="E57" s="9" t="s">
        <v>18</v>
      </c>
      <c r="F57" s="13" t="s">
        <v>120</v>
      </c>
      <c r="G57" s="9" t="s">
        <v>60</v>
      </c>
      <c r="H57" s="35" t="s">
        <v>105</v>
      </c>
      <c r="I57" s="16" t="s">
        <v>105</v>
      </c>
      <c r="J57" s="34">
        <v>45292</v>
      </c>
      <c r="K57" s="34">
        <v>45323</v>
      </c>
      <c r="L57" s="9" t="s">
        <v>122</v>
      </c>
      <c r="M57" s="8">
        <v>149496</v>
      </c>
      <c r="N57" s="8">
        <f t="shared" si="0"/>
        <v>149496</v>
      </c>
      <c r="O57" s="8"/>
      <c r="P57" s="15" t="s">
        <v>118</v>
      </c>
    </row>
    <row r="58" spans="2:17" x14ac:dyDescent="0.25">
      <c r="B58" s="1">
        <v>49</v>
      </c>
      <c r="C58" s="14" t="s">
        <v>97</v>
      </c>
      <c r="D58" s="7" t="s">
        <v>98</v>
      </c>
      <c r="E58" s="9" t="s">
        <v>18</v>
      </c>
      <c r="F58" s="13" t="s">
        <v>120</v>
      </c>
      <c r="G58" s="9" t="s">
        <v>21</v>
      </c>
      <c r="H58" s="34">
        <v>45292</v>
      </c>
      <c r="I58" s="16" t="s">
        <v>105</v>
      </c>
      <c r="J58" s="34">
        <v>45292</v>
      </c>
      <c r="K58" s="34">
        <v>45323</v>
      </c>
      <c r="L58" s="9" t="s">
        <v>122</v>
      </c>
      <c r="M58" s="8">
        <v>980844</v>
      </c>
      <c r="N58" s="8">
        <f t="shared" si="0"/>
        <v>980844</v>
      </c>
      <c r="O58" s="8"/>
      <c r="P58" s="15" t="s">
        <v>118</v>
      </c>
    </row>
    <row r="59" spans="2:17" x14ac:dyDescent="0.25">
      <c r="B59" s="6">
        <v>50</v>
      </c>
      <c r="C59" s="14" t="s">
        <v>99</v>
      </c>
      <c r="D59" s="7" t="s">
        <v>100</v>
      </c>
      <c r="E59" s="9" t="s">
        <v>18</v>
      </c>
      <c r="F59" s="13" t="s">
        <v>120</v>
      </c>
      <c r="G59" s="9" t="s">
        <v>60</v>
      </c>
      <c r="H59" s="35" t="s">
        <v>105</v>
      </c>
      <c r="I59" s="16" t="s">
        <v>105</v>
      </c>
      <c r="J59" s="34">
        <v>45292</v>
      </c>
      <c r="K59" s="34">
        <v>45323</v>
      </c>
      <c r="L59" s="9" t="s">
        <v>122</v>
      </c>
      <c r="M59" s="8">
        <v>43120</v>
      </c>
      <c r="N59" s="8">
        <f t="shared" si="0"/>
        <v>43120</v>
      </c>
      <c r="O59" s="8"/>
      <c r="P59" s="15" t="s">
        <v>118</v>
      </c>
    </row>
    <row r="60" spans="2:17" x14ac:dyDescent="0.25">
      <c r="B60" s="5"/>
      <c r="C60" s="5"/>
      <c r="D60" s="3" t="s">
        <v>101</v>
      </c>
      <c r="E60" s="10"/>
      <c r="F60" s="10"/>
      <c r="G60" s="10"/>
      <c r="H60" s="5"/>
      <c r="I60" s="5"/>
      <c r="J60" s="5"/>
      <c r="K60" s="5"/>
      <c r="L60" s="10"/>
      <c r="M60" s="4">
        <f>SUM(M11:M59)</f>
        <v>54325300</v>
      </c>
      <c r="N60" s="4">
        <f>SUM(N11:N59)</f>
        <v>54325300</v>
      </c>
      <c r="O60" s="4"/>
      <c r="P60" s="10"/>
    </row>
    <row r="61" spans="2:17" x14ac:dyDescent="0.2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2:17" x14ac:dyDescent="0.25">
      <c r="M62" s="12"/>
      <c r="N62" s="23"/>
    </row>
    <row r="63" spans="2:17" s="18" customFormat="1" ht="15" customHeight="1" x14ac:dyDescent="0.25">
      <c r="B63" s="49" t="s">
        <v>102</v>
      </c>
      <c r="C63" s="49"/>
      <c r="D63" s="19"/>
      <c r="E63" s="19"/>
      <c r="F63" s="19"/>
      <c r="G63" s="20"/>
      <c r="H63" s="49" t="s">
        <v>103</v>
      </c>
      <c r="I63" s="49"/>
      <c r="J63" s="49"/>
      <c r="K63" s="19"/>
      <c r="L63" s="19"/>
      <c r="M63" s="21"/>
      <c r="O63" s="49" t="s">
        <v>104</v>
      </c>
      <c r="P63" s="49"/>
      <c r="Q63" s="19"/>
    </row>
    <row r="64" spans="2:17" s="18" customFormat="1" ht="15.75" x14ac:dyDescent="0.25">
      <c r="B64" s="19"/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9"/>
      <c r="O64" s="19"/>
      <c r="P64" s="17"/>
    </row>
    <row r="65" spans="2:15" s="18" customFormat="1" ht="15.75" x14ac:dyDescent="0.25">
      <c r="B65" s="20"/>
      <c r="C65" s="21"/>
      <c r="D65" s="21"/>
      <c r="E65" s="20"/>
      <c r="F65" s="20"/>
      <c r="G65" s="20"/>
      <c r="H65" s="20"/>
      <c r="I65" s="20"/>
      <c r="J65" s="20"/>
      <c r="K65" s="20"/>
      <c r="L65" s="21"/>
      <c r="M65" s="21"/>
      <c r="O65" s="21"/>
    </row>
    <row r="66" spans="2:15" s="18" customFormat="1" ht="15.75" x14ac:dyDescent="0.25">
      <c r="B66" s="20"/>
      <c r="C66" s="21"/>
      <c r="D66" s="21"/>
      <c r="E66" s="20"/>
      <c r="F66" s="20"/>
      <c r="G66" s="20"/>
      <c r="H66" s="20"/>
      <c r="I66" s="20"/>
      <c r="J66" s="20"/>
      <c r="K66" s="20"/>
      <c r="L66" s="21"/>
      <c r="M66" s="21"/>
      <c r="O66" s="21"/>
    </row>
    <row r="67" spans="2:15" s="18" customFormat="1" ht="15.75" customHeight="1" x14ac:dyDescent="0.25">
      <c r="B67" s="50" t="s">
        <v>115</v>
      </c>
      <c r="C67" s="50"/>
      <c r="D67" s="50"/>
      <c r="E67" s="20"/>
      <c r="F67" s="20"/>
      <c r="G67" s="20"/>
      <c r="H67" s="36" t="s">
        <v>106</v>
      </c>
      <c r="I67" s="20"/>
      <c r="J67" s="20"/>
      <c r="K67" s="21"/>
      <c r="L67" s="21"/>
      <c r="M67" s="21"/>
      <c r="O67" s="37" t="s">
        <v>107</v>
      </c>
    </row>
    <row r="68" spans="2:15" s="18" customFormat="1" ht="15.75" x14ac:dyDescent="0.25">
      <c r="B68" s="48" t="s">
        <v>124</v>
      </c>
      <c r="C68" s="48"/>
      <c r="D68" s="48"/>
      <c r="E68" s="20"/>
      <c r="F68" s="20"/>
      <c r="G68" s="20"/>
      <c r="H68" s="22" t="s">
        <v>117</v>
      </c>
      <c r="I68" s="22"/>
      <c r="J68" s="20"/>
      <c r="K68" s="21"/>
      <c r="L68" s="21"/>
      <c r="M68" s="21"/>
      <c r="O68" s="21" t="s">
        <v>116</v>
      </c>
    </row>
    <row r="69" spans="2:15" s="18" customFormat="1" ht="15.75" x14ac:dyDescent="0.25">
      <c r="B69" s="48" t="s">
        <v>108</v>
      </c>
      <c r="C69" s="48"/>
      <c r="D69" s="48"/>
      <c r="E69" s="20"/>
      <c r="F69" s="20"/>
      <c r="G69" s="20"/>
      <c r="H69" s="22" t="s">
        <v>109</v>
      </c>
      <c r="I69" s="22"/>
      <c r="J69" s="20"/>
      <c r="K69" s="21"/>
      <c r="L69" s="21"/>
      <c r="M69" s="21"/>
      <c r="O69" s="21" t="s">
        <v>110</v>
      </c>
    </row>
    <row r="74" spans="2:15" x14ac:dyDescent="0.25">
      <c r="M74" s="23"/>
    </row>
  </sheetData>
  <autoFilter ref="G1:G74" xr:uid="{10F48161-CF23-49AF-BB4D-4237A26CC1F4}"/>
  <mergeCells count="24">
    <mergeCell ref="B69:D69"/>
    <mergeCell ref="B61:P61"/>
    <mergeCell ref="B63:C63"/>
    <mergeCell ref="H63:J63"/>
    <mergeCell ref="O63:P63"/>
    <mergeCell ref="B67:D67"/>
    <mergeCell ref="B68:D68"/>
    <mergeCell ref="B6:P6"/>
    <mergeCell ref="B7:P7"/>
    <mergeCell ref="B8:B9"/>
    <mergeCell ref="C8:C9"/>
    <mergeCell ref="D8:D9"/>
    <mergeCell ref="E8:E9"/>
    <mergeCell ref="G8:G9"/>
    <mergeCell ref="H8:K8"/>
    <mergeCell ref="L8:L9"/>
    <mergeCell ref="M8:O8"/>
    <mergeCell ref="F8:F9"/>
    <mergeCell ref="B1:P1"/>
    <mergeCell ref="B2:P2"/>
    <mergeCell ref="B3:P3"/>
    <mergeCell ref="B4:P4"/>
    <mergeCell ref="B5:J5"/>
    <mergeCell ref="K5:P5"/>
  </mergeCells>
  <printOptions horizontalCentered="1"/>
  <pageMargins left="0" right="0" top="0.55118110236220474" bottom="0.19685039370078741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2023-04-13T00:41:01Z</cp:lastPrinted>
  <dcterms:created xsi:type="dcterms:W3CDTF">2022-10-25T03:34:36Z</dcterms:created>
  <dcterms:modified xsi:type="dcterms:W3CDTF">2023-09-14T02:17:56Z</dcterms:modified>
</cp:coreProperties>
</file>