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B80C070F-A440-4A7E-A52A-5A33928D1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7" i="1" l="1"/>
  <c r="T77" i="1"/>
  <c r="T78" i="1"/>
  <c r="X25" i="1"/>
  <c r="W25" i="1"/>
  <c r="W27" i="1"/>
  <c r="U25" i="1"/>
  <c r="T25" i="1"/>
  <c r="T26" i="1"/>
  <c r="T28" i="1"/>
</calcChain>
</file>

<file path=xl/sharedStrings.xml><?xml version="1.0" encoding="utf-8"?>
<sst xmlns="http://schemas.openxmlformats.org/spreadsheetml/2006/main" count="1506" uniqueCount="140">
  <si>
    <t>ANNEX B</t>
  </si>
  <si>
    <t>114th CO, AFPPS Procurement Monitoring Report as of 19 December 2022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</si>
  <si>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</si>
  <si>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</si>
  <si>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</si>
  <si>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</si>
  <si>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</si>
  <si>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</si>
  <si>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</si>
  <si>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</si>
  <si>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</si>
  <si>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</si>
  <si>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</si>
  <si>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</si>
  <si>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</si>
  <si>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</si>
  <si>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</si>
  <si>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</si>
  <si>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</si>
  <si>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</si>
  <si>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</si>
  <si>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</si>
  <si>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</si>
  <si>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</si>
  <si>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</si>
  <si>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</si>
  <si>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</si>
  <si>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</si>
  <si>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</si>
  <si>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</si>
  <si>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</si>
  <si>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</si>
  <si>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</si>
  <si>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09-426</t>
  </si>
  <si>
    <t>R/M of Communication Eqpt</t>
  </si>
  <si>
    <t>54EBde,PA</t>
  </si>
  <si>
    <t>NO</t>
  </si>
  <si>
    <t>Negotiated  53.9</t>
  </si>
  <si>
    <t>N/A</t>
  </si>
  <si>
    <t>COMPLETED</t>
  </si>
  <si>
    <t>10-442</t>
  </si>
  <si>
    <t>R/M of Motor Vehicles</t>
  </si>
  <si>
    <t>545ECB, PA</t>
  </si>
  <si>
    <t>10-449</t>
  </si>
  <si>
    <t>R/M of ICT Equipment</t>
  </si>
  <si>
    <t>10-451</t>
  </si>
  <si>
    <t>SEmi-Expendable Furnitures &amp; Fixtures</t>
  </si>
  <si>
    <t>10-452</t>
  </si>
  <si>
    <t>Training Expenses</t>
  </si>
  <si>
    <t>547EB, PA</t>
  </si>
  <si>
    <t>10-454</t>
  </si>
  <si>
    <t>Office Supplies Expns</t>
  </si>
  <si>
    <t>ESC, 54EBde,PA</t>
  </si>
  <si>
    <t>Shopping 52.1b</t>
  </si>
  <si>
    <t>10-458</t>
  </si>
  <si>
    <t>Printing and publication exp</t>
  </si>
  <si>
    <t>10-463</t>
  </si>
  <si>
    <t>Representation Expenses</t>
  </si>
  <si>
    <t>10-464</t>
  </si>
  <si>
    <t>549ECBn, PA</t>
  </si>
  <si>
    <t>10-465</t>
  </si>
  <si>
    <t>Other Supplies &amp; Material Expns</t>
  </si>
  <si>
    <t>10-467</t>
  </si>
  <si>
    <t>10-469</t>
  </si>
  <si>
    <t>Special Release</t>
  </si>
  <si>
    <t>10-471</t>
  </si>
  <si>
    <t>Drugs and Medicines Expns</t>
  </si>
  <si>
    <t>10-472</t>
  </si>
  <si>
    <t>Admin &amp; Operational Support</t>
  </si>
  <si>
    <t>10-473</t>
  </si>
  <si>
    <t>10-488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</si>
  <si>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</si>
  <si>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</si>
  <si>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</si>
  <si>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</si>
  <si>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09-368</t>
  </si>
  <si>
    <t>For Payment 08 Dec 22</t>
  </si>
  <si>
    <t>10-450</t>
  </si>
  <si>
    <t>Semi-Expendable Office Equipment</t>
  </si>
  <si>
    <t>10-457</t>
  </si>
  <si>
    <t>Semi-Expendable ICT</t>
  </si>
  <si>
    <t>For CAC 12 Dec 22</t>
  </si>
  <si>
    <t>11-489</t>
  </si>
  <si>
    <t>11-493</t>
  </si>
  <si>
    <t>11-494</t>
  </si>
  <si>
    <t>Medical, Dental &amp; LAB SUPPLIES Expns</t>
  </si>
  <si>
    <t>11-495</t>
  </si>
  <si>
    <t>R/M of Other Structures Expns</t>
  </si>
  <si>
    <t>11-496</t>
  </si>
  <si>
    <t>11-497</t>
  </si>
  <si>
    <t>11-498</t>
  </si>
  <si>
    <t>11-499</t>
  </si>
  <si>
    <t>11-500</t>
  </si>
  <si>
    <t>11-501</t>
  </si>
  <si>
    <t>11-502</t>
  </si>
  <si>
    <t>R/M Building</t>
  </si>
  <si>
    <t>11-503</t>
  </si>
  <si>
    <t>11-504</t>
  </si>
  <si>
    <t>For CAF 12 Dec 22</t>
  </si>
  <si>
    <t>11-505</t>
  </si>
  <si>
    <t>11-506</t>
  </si>
  <si>
    <t>11-507</t>
  </si>
  <si>
    <t>11-508</t>
  </si>
  <si>
    <t>11-509</t>
  </si>
  <si>
    <t>11-510</t>
  </si>
  <si>
    <t>11-515</t>
  </si>
  <si>
    <t>11-517</t>
  </si>
  <si>
    <t>11-518</t>
  </si>
  <si>
    <t>R/M of Const &amp; Heavy Eqpt</t>
  </si>
  <si>
    <t>11-519</t>
  </si>
  <si>
    <t>11-520</t>
  </si>
  <si>
    <t>11-521</t>
  </si>
  <si>
    <t>For CAF 13 Dec 22</t>
  </si>
  <si>
    <t>11-522</t>
  </si>
  <si>
    <t>For funding MFO 07 Dec 22</t>
  </si>
  <si>
    <t>12-526</t>
  </si>
  <si>
    <t>12-527</t>
  </si>
  <si>
    <t>12-529</t>
  </si>
  <si>
    <t>12-530</t>
  </si>
  <si>
    <t>For funding MFO 09 Dec 22</t>
  </si>
  <si>
    <t>12-535</t>
  </si>
  <si>
    <t>12-536</t>
  </si>
  <si>
    <t>Repair and Maintenance of Machinery and Equipment</t>
  </si>
  <si>
    <t>For funding MFO 12 Dec 22</t>
  </si>
  <si>
    <t>12-540</t>
  </si>
  <si>
    <t>R/M of Building</t>
  </si>
  <si>
    <t>12-541</t>
  </si>
  <si>
    <t>12-542</t>
  </si>
  <si>
    <t>12-543</t>
  </si>
  <si>
    <t>12-544</t>
  </si>
  <si>
    <t>12-545</t>
  </si>
  <si>
    <t>12-546</t>
  </si>
  <si>
    <t>For funding MFO 13 Dec 22</t>
  </si>
  <si>
    <t>12-548</t>
  </si>
  <si>
    <t>Compaction Testing ICOW Cons of Ammunition Dump</t>
  </si>
  <si>
    <t>12-549</t>
  </si>
  <si>
    <t>12-550</t>
  </si>
  <si>
    <t>12-551</t>
  </si>
  <si>
    <t xml:space="preserve">   Total Alloted Budget of On-going Procurement Activities</t>
  </si>
  <si>
    <t>54EBDE,PA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</si>
</sst>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80808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8080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6" fillId="3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horizontal="center" vertical="center" shrinkToFit="1"/>
    </xf>
    <xf numFmtId="15" fontId="2" fillId="3" borderId="1" xfId="0" quotePrefix="1" applyNumberFormat="1" applyFont="1" applyFill="1" applyBorder="1" applyAlignment="1">
      <alignment horizontal="center" vertical="center" wrapText="1"/>
    </xf>
    <xf numFmtId="164" fontId="2" fillId="3" borderId="1" xfId="2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8" fillId="3" borderId="1" xfId="2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right" vertical="center"/>
    </xf>
    <xf numFmtId="15" fontId="2" fillId="3" borderId="1" xfId="0" applyNumberFormat="1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vertical="center"/>
    </xf>
    <xf numFmtId="16" fontId="2" fillId="3" borderId="1" xfId="0" quotePrefix="1" applyNumberFormat="1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right" vertical="center"/>
    </xf>
    <xf numFmtId="164" fontId="2" fillId="3" borderId="1" xfId="2" applyFont="1" applyFill="1" applyBorder="1" applyAlignment="1">
      <alignment vertical="center"/>
    </xf>
    <xf numFmtId="15" fontId="8" fillId="3" borderId="1" xfId="0" quotePrefix="1" applyNumberFormat="1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5" fontId="2" fillId="3" borderId="0" xfId="0" quotePrefix="1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shrinkToFit="1"/>
    </xf>
    <xf numFmtId="4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7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164" fontId="10" fillId="3" borderId="1" xfId="1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9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14967</xdr:rowOff>
    </xdr:from>
    <xdr:to>
      <xdr:col>6</xdr:col>
      <xdr:colOff>666750</xdr:colOff>
      <xdr:row>91</xdr:row>
      <xdr:rowOff>4078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536" r="80521" b="19906"/>
        <a:stretch/>
      </xdr:blipFill>
      <xdr:spPr bwMode="auto">
        <a:xfrm>
          <a:off x="0" y="27256467"/>
          <a:ext cx="5184321" cy="2547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680356</xdr:colOff>
      <xdr:row>78</xdr:row>
      <xdr:rowOff>122463</xdr:rowOff>
    </xdr:from>
    <xdr:to>
      <xdr:col>28</xdr:col>
      <xdr:colOff>447224</xdr:colOff>
      <xdr:row>90</xdr:row>
      <xdr:rowOff>68036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35" t="66536" r="19546" b="19122"/>
        <a:stretch/>
      </xdr:blipFill>
      <xdr:spPr bwMode="auto">
        <a:xfrm>
          <a:off x="15294427" y="27363963"/>
          <a:ext cx="3454404" cy="231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4EB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r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0"/>
  <sheetViews>
    <sheetView tabSelected="1" view="pageBreakPreview" zoomScale="70" zoomScaleNormal="70" zoomScaleSheetLayoutView="70" zoomScalePageLayoutView="70" workbookViewId="0">
      <selection activeCell="H2" sqref="H2"/>
    </sheetView>
  </sheetViews>
  <sheetFormatPr defaultColWidth="9.109375" defaultRowHeight="15" x14ac:dyDescent="0.3"/>
  <cols>
    <col min="1" max="1" width="7" style="44" customWidth="1"/>
    <col min="2" max="2" width="20.109375" style="45" customWidth="1"/>
    <col min="3" max="3" width="9.33203125" style="68" customWidth="1"/>
    <col min="4" max="4" width="6.33203125" style="44" customWidth="1"/>
    <col min="5" max="5" width="15.109375" style="44" customWidth="1"/>
    <col min="6" max="6" width="9.6640625" style="44" customWidth="1"/>
    <col min="7" max="7" width="10.109375" style="44" customWidth="1"/>
    <col min="8" max="8" width="8" style="44" customWidth="1"/>
    <col min="9" max="9" width="7.5546875" style="44" customWidth="1"/>
    <col min="10" max="10" width="10" style="44" customWidth="1"/>
    <col min="11" max="11" width="9.5546875" style="44" customWidth="1"/>
    <col min="12" max="12" width="6.33203125" style="44" customWidth="1"/>
    <col min="13" max="13" width="9.6640625" style="44" customWidth="1"/>
    <col min="14" max="14" width="10" style="44" customWidth="1"/>
    <col min="15" max="15" width="8.33203125" style="44" customWidth="1"/>
    <col min="16" max="16" width="10.44140625" style="44" customWidth="1"/>
    <col min="17" max="17" width="10.88671875" style="44" customWidth="1"/>
    <col min="18" max="18" width="10.33203125" style="44" customWidth="1"/>
    <col min="19" max="19" width="11.33203125" style="44" customWidth="1"/>
    <col min="20" max="20" width="13" style="44" customWidth="1"/>
    <col min="21" max="21" width="11.88671875" style="44" customWidth="1"/>
    <col min="22" max="22" width="4" style="44" customWidth="1"/>
    <col min="23" max="23" width="13.33203125" style="44" customWidth="1"/>
    <col min="24" max="24" width="12.44140625" style="44" bestFit="1" customWidth="1"/>
    <col min="25" max="25" width="5.33203125" style="44" customWidth="1"/>
    <col min="26" max="26" width="9.5546875" style="44" customWidth="1"/>
    <col min="27" max="27" width="8.5546875" style="44" customWidth="1"/>
    <col min="28" max="28" width="7" style="44" customWidth="1"/>
    <col min="29" max="29" width="8.109375" style="44" customWidth="1"/>
    <col min="30" max="30" width="7.109375" style="44" customWidth="1"/>
    <col min="31" max="31" width="7.6640625" style="44" customWidth="1"/>
    <col min="32" max="32" width="10.5546875" style="44" customWidth="1"/>
    <col min="33" max="33" width="11.88671875" style="72" customWidth="1"/>
    <col min="34" max="16384" width="9.109375" style="33"/>
  </cols>
  <sheetData>
    <row r="1" spans="1:33" x14ac:dyDescent="0.3">
      <c r="A1" s="33"/>
      <c r="B1" s="35"/>
      <c r="C1" s="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</row>
    <row r="2" spans="1:33" ht="15.6" x14ac:dyDescent="0.3">
      <c r="A2" s="36"/>
      <c r="B2" s="37"/>
      <c r="C2" s="50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40"/>
    </row>
    <row r="3" spans="1:33" x14ac:dyDescent="0.3">
      <c r="A3" s="33"/>
      <c r="B3" s="35"/>
      <c r="C3" s="3"/>
      <c r="D3" s="33"/>
      <c r="E3" s="89" t="s">
        <v>139</v>
      </c>
      <c r="F3" s="8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1:33" ht="15.6" x14ac:dyDescent="0.3">
      <c r="A4" s="38"/>
      <c r="B4" s="39"/>
      <c r="C4" s="50" t="s">
        <v>1</v>
      </c>
      <c r="D4" s="3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0"/>
      <c r="X4" s="40"/>
      <c r="Y4" s="40"/>
      <c r="Z4" s="40"/>
      <c r="AA4" s="38"/>
      <c r="AB4" s="38"/>
      <c r="AC4" s="38"/>
      <c r="AD4" s="38"/>
      <c r="AE4" s="38"/>
      <c r="AF4" s="38"/>
      <c r="AG4" s="40"/>
    </row>
    <row r="5" spans="1:33" x14ac:dyDescent="0.3">
      <c r="A5" s="34"/>
      <c r="B5" s="35"/>
      <c r="C5" s="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4"/>
      <c r="Y5" s="34"/>
      <c r="Z5" s="34"/>
      <c r="AA5" s="33"/>
      <c r="AB5" s="33"/>
      <c r="AC5" s="33"/>
      <c r="AD5" s="33"/>
      <c r="AE5" s="33"/>
      <c r="AF5" s="33"/>
      <c r="AG5" s="34"/>
    </row>
    <row r="6" spans="1:33" ht="15" customHeight="1" x14ac:dyDescent="0.3">
      <c r="A6" s="84" t="s">
        <v>2</v>
      </c>
      <c r="B6" s="84" t="s">
        <v>3</v>
      </c>
      <c r="C6" s="87" t="s">
        <v>7</v>
      </c>
      <c r="D6" s="84" t="s">
        <v>8</v>
      </c>
      <c r="E6" s="84" t="s">
        <v>4</v>
      </c>
      <c r="F6" s="84" t="s">
        <v>9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84" t="s">
        <v>5</v>
      </c>
      <c r="T6" s="84" t="s">
        <v>6</v>
      </c>
      <c r="U6" s="74"/>
      <c r="V6" s="74"/>
      <c r="W6" s="84" t="s">
        <v>10</v>
      </c>
      <c r="X6" s="74"/>
      <c r="Y6" s="74"/>
      <c r="Z6" s="84" t="s">
        <v>11</v>
      </c>
      <c r="AA6" s="84" t="s">
        <v>12</v>
      </c>
      <c r="AB6" s="74"/>
      <c r="AC6" s="74"/>
      <c r="AD6" s="74"/>
      <c r="AE6" s="74"/>
      <c r="AF6" s="74"/>
      <c r="AG6" s="84" t="s">
        <v>13</v>
      </c>
    </row>
    <row r="7" spans="1:33" ht="118.5" customHeight="1" x14ac:dyDescent="0.3">
      <c r="A7" s="74"/>
      <c r="B7" s="85"/>
      <c r="C7" s="88"/>
      <c r="D7" s="74"/>
      <c r="E7" s="74"/>
      <c r="F7" s="53" t="s">
        <v>14</v>
      </c>
      <c r="G7" s="53" t="s">
        <v>25</v>
      </c>
      <c r="H7" s="53" t="s">
        <v>15</v>
      </c>
      <c r="I7" s="53" t="s">
        <v>16</v>
      </c>
      <c r="J7" s="53" t="s">
        <v>17</v>
      </c>
      <c r="K7" s="53" t="s">
        <v>18</v>
      </c>
      <c r="L7" s="53" t="s">
        <v>19</v>
      </c>
      <c r="M7" s="53" t="s">
        <v>26</v>
      </c>
      <c r="N7" s="53" t="s">
        <v>27</v>
      </c>
      <c r="O7" s="53" t="s">
        <v>20</v>
      </c>
      <c r="P7" s="53" t="s">
        <v>21</v>
      </c>
      <c r="Q7" s="53" t="s">
        <v>28</v>
      </c>
      <c r="R7" s="53" t="s">
        <v>29</v>
      </c>
      <c r="S7" s="74"/>
      <c r="T7" s="53" t="s">
        <v>30</v>
      </c>
      <c r="U7" s="53" t="s">
        <v>23</v>
      </c>
      <c r="V7" s="53" t="s">
        <v>24</v>
      </c>
      <c r="W7" s="53" t="s">
        <v>22</v>
      </c>
      <c r="X7" s="53" t="s">
        <v>23</v>
      </c>
      <c r="Y7" s="53" t="s">
        <v>24</v>
      </c>
      <c r="Z7" s="74"/>
      <c r="AA7" s="53" t="s">
        <v>15</v>
      </c>
      <c r="AB7" s="53" t="s">
        <v>16</v>
      </c>
      <c r="AC7" s="53" t="s">
        <v>17</v>
      </c>
      <c r="AD7" s="53" t="s">
        <v>18</v>
      </c>
      <c r="AE7" s="53" t="s">
        <v>19</v>
      </c>
      <c r="AF7" s="53" t="s">
        <v>31</v>
      </c>
      <c r="AG7" s="86"/>
    </row>
    <row r="8" spans="1:33" ht="15.6" x14ac:dyDescent="0.3">
      <c r="A8" s="54" t="s">
        <v>32</v>
      </c>
      <c r="B8" s="55"/>
      <c r="C8" s="6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69"/>
    </row>
    <row r="9" spans="1:33" ht="47.25" customHeight="1" x14ac:dyDescent="0.3">
      <c r="A9" s="56" t="s">
        <v>33</v>
      </c>
      <c r="B9" s="8" t="s">
        <v>34</v>
      </c>
      <c r="C9" s="1" t="s">
        <v>35</v>
      </c>
      <c r="D9" s="57" t="s">
        <v>36</v>
      </c>
      <c r="E9" s="10" t="s">
        <v>37</v>
      </c>
      <c r="F9" s="57" t="s">
        <v>38</v>
      </c>
      <c r="G9" s="57" t="s">
        <v>38</v>
      </c>
      <c r="H9" s="57" t="s">
        <v>38</v>
      </c>
      <c r="I9" s="57" t="s">
        <v>38</v>
      </c>
      <c r="J9" s="11">
        <v>44834</v>
      </c>
      <c r="K9" s="57" t="s">
        <v>38</v>
      </c>
      <c r="L9" s="57" t="s">
        <v>38</v>
      </c>
      <c r="M9" s="57" t="s">
        <v>38</v>
      </c>
      <c r="N9" s="11">
        <v>44834</v>
      </c>
      <c r="O9" s="57" t="s">
        <v>38</v>
      </c>
      <c r="P9" s="11">
        <v>44847</v>
      </c>
      <c r="Q9" s="11">
        <v>44858</v>
      </c>
      <c r="R9" s="11">
        <v>44858</v>
      </c>
      <c r="S9" s="9" t="s">
        <v>23</v>
      </c>
      <c r="T9" s="12">
        <v>36861</v>
      </c>
      <c r="U9" s="12">
        <v>36861</v>
      </c>
      <c r="V9" s="23"/>
      <c r="W9" s="13">
        <v>36734</v>
      </c>
      <c r="X9" s="13">
        <v>36734</v>
      </c>
      <c r="Y9" s="23"/>
      <c r="Z9" s="57" t="s">
        <v>38</v>
      </c>
      <c r="AA9" s="57" t="s">
        <v>38</v>
      </c>
      <c r="AB9" s="57" t="s">
        <v>38</v>
      </c>
      <c r="AC9" s="57" t="s">
        <v>38</v>
      </c>
      <c r="AD9" s="57" t="s">
        <v>38</v>
      </c>
      <c r="AE9" s="57" t="s">
        <v>38</v>
      </c>
      <c r="AF9" s="57" t="s">
        <v>38</v>
      </c>
      <c r="AG9" s="57" t="s">
        <v>39</v>
      </c>
    </row>
    <row r="10" spans="1:33" x14ac:dyDescent="0.3">
      <c r="A10" s="58" t="s">
        <v>40</v>
      </c>
      <c r="B10" s="8" t="s">
        <v>41</v>
      </c>
      <c r="C10" s="1" t="s">
        <v>42</v>
      </c>
      <c r="D10" s="57" t="s">
        <v>36</v>
      </c>
      <c r="E10" s="10" t="s">
        <v>37</v>
      </c>
      <c r="F10" s="57" t="s">
        <v>38</v>
      </c>
      <c r="G10" s="57" t="s">
        <v>38</v>
      </c>
      <c r="H10" s="57" t="s">
        <v>38</v>
      </c>
      <c r="I10" s="57" t="s">
        <v>38</v>
      </c>
      <c r="J10" s="11">
        <v>44841</v>
      </c>
      <c r="K10" s="57" t="s">
        <v>38</v>
      </c>
      <c r="L10" s="57" t="s">
        <v>38</v>
      </c>
      <c r="M10" s="57" t="s">
        <v>38</v>
      </c>
      <c r="N10" s="11">
        <v>44841</v>
      </c>
      <c r="O10" s="57" t="s">
        <v>38</v>
      </c>
      <c r="P10" s="11">
        <v>44853</v>
      </c>
      <c r="Q10" s="11">
        <v>46685</v>
      </c>
      <c r="R10" s="11">
        <v>46685</v>
      </c>
      <c r="S10" s="9" t="s">
        <v>23</v>
      </c>
      <c r="T10" s="14">
        <v>30570</v>
      </c>
      <c r="U10" s="14">
        <v>30570</v>
      </c>
      <c r="V10" s="23"/>
      <c r="W10" s="15">
        <v>30484</v>
      </c>
      <c r="X10" s="15">
        <v>30484</v>
      </c>
      <c r="Y10" s="23"/>
      <c r="Z10" s="57" t="s">
        <v>38</v>
      </c>
      <c r="AA10" s="57" t="s">
        <v>38</v>
      </c>
      <c r="AB10" s="57" t="s">
        <v>38</v>
      </c>
      <c r="AC10" s="57" t="s">
        <v>38</v>
      </c>
      <c r="AD10" s="57" t="s">
        <v>38</v>
      </c>
      <c r="AE10" s="57" t="s">
        <v>38</v>
      </c>
      <c r="AF10" s="57" t="s">
        <v>38</v>
      </c>
      <c r="AG10" s="57" t="s">
        <v>39</v>
      </c>
    </row>
    <row r="11" spans="1:33" x14ac:dyDescent="0.3">
      <c r="A11" s="58" t="s">
        <v>43</v>
      </c>
      <c r="B11" s="8" t="s">
        <v>44</v>
      </c>
      <c r="C11" s="1" t="s">
        <v>35</v>
      </c>
      <c r="D11" s="57" t="s">
        <v>36</v>
      </c>
      <c r="E11" s="10" t="s">
        <v>37</v>
      </c>
      <c r="F11" s="57" t="s">
        <v>38</v>
      </c>
      <c r="G11" s="11">
        <v>44845</v>
      </c>
      <c r="H11" s="57" t="s">
        <v>38</v>
      </c>
      <c r="I11" s="57" t="s">
        <v>38</v>
      </c>
      <c r="J11" s="11">
        <v>44848</v>
      </c>
      <c r="K11" s="57" t="s">
        <v>38</v>
      </c>
      <c r="L11" s="57" t="s">
        <v>38</v>
      </c>
      <c r="M11" s="57" t="s">
        <v>38</v>
      </c>
      <c r="N11" s="11">
        <v>44848</v>
      </c>
      <c r="O11" s="57" t="s">
        <v>38</v>
      </c>
      <c r="P11" s="16">
        <v>44868</v>
      </c>
      <c r="Q11" s="11">
        <v>44872</v>
      </c>
      <c r="R11" s="11">
        <v>44872</v>
      </c>
      <c r="S11" s="9" t="s">
        <v>23</v>
      </c>
      <c r="T11" s="17">
        <v>100000</v>
      </c>
      <c r="U11" s="17">
        <v>100000</v>
      </c>
      <c r="V11" s="23"/>
      <c r="W11" s="15">
        <v>99830</v>
      </c>
      <c r="X11" s="15">
        <v>99830</v>
      </c>
      <c r="Y11" s="23"/>
      <c r="Z11" s="57" t="s">
        <v>38</v>
      </c>
      <c r="AA11" s="57" t="s">
        <v>38</v>
      </c>
      <c r="AB11" s="57" t="s">
        <v>38</v>
      </c>
      <c r="AC11" s="57" t="s">
        <v>38</v>
      </c>
      <c r="AD11" s="57" t="s">
        <v>38</v>
      </c>
      <c r="AE11" s="57" t="s">
        <v>38</v>
      </c>
      <c r="AF11" s="57" t="s">
        <v>38</v>
      </c>
      <c r="AG11" s="57" t="s">
        <v>39</v>
      </c>
    </row>
    <row r="12" spans="1:33" ht="26.4" x14ac:dyDescent="0.3">
      <c r="A12" s="58" t="s">
        <v>45</v>
      </c>
      <c r="B12" s="8" t="s">
        <v>46</v>
      </c>
      <c r="C12" s="1" t="s">
        <v>35</v>
      </c>
      <c r="D12" s="57" t="s">
        <v>36</v>
      </c>
      <c r="E12" s="10" t="s">
        <v>37</v>
      </c>
      <c r="F12" s="57" t="s">
        <v>38</v>
      </c>
      <c r="G12" s="57" t="s">
        <v>38</v>
      </c>
      <c r="H12" s="57" t="s">
        <v>38</v>
      </c>
      <c r="I12" s="57" t="s">
        <v>38</v>
      </c>
      <c r="J12" s="11">
        <v>44848</v>
      </c>
      <c r="K12" s="57" t="s">
        <v>38</v>
      </c>
      <c r="L12" s="57" t="s">
        <v>38</v>
      </c>
      <c r="M12" s="57" t="s">
        <v>38</v>
      </c>
      <c r="N12" s="11">
        <v>44848</v>
      </c>
      <c r="O12" s="57" t="s">
        <v>38</v>
      </c>
      <c r="P12" s="11">
        <v>44874</v>
      </c>
      <c r="Q12" s="11">
        <v>44876</v>
      </c>
      <c r="R12" s="11">
        <v>44876</v>
      </c>
      <c r="S12" s="9" t="s">
        <v>23</v>
      </c>
      <c r="T12" s="17">
        <v>13806</v>
      </c>
      <c r="U12" s="17">
        <v>13806</v>
      </c>
      <c r="V12" s="23"/>
      <c r="W12" s="15">
        <v>13745</v>
      </c>
      <c r="X12" s="15">
        <v>13745</v>
      </c>
      <c r="Y12" s="23"/>
      <c r="Z12" s="57" t="s">
        <v>38</v>
      </c>
      <c r="AA12" s="57" t="s">
        <v>38</v>
      </c>
      <c r="AB12" s="57" t="s">
        <v>38</v>
      </c>
      <c r="AC12" s="57" t="s">
        <v>38</v>
      </c>
      <c r="AD12" s="57" t="s">
        <v>38</v>
      </c>
      <c r="AE12" s="57" t="s">
        <v>38</v>
      </c>
      <c r="AF12" s="57" t="s">
        <v>38</v>
      </c>
      <c r="AG12" s="57" t="s">
        <v>39</v>
      </c>
    </row>
    <row r="13" spans="1:33" x14ac:dyDescent="0.3">
      <c r="A13" s="58" t="s">
        <v>47</v>
      </c>
      <c r="B13" s="8" t="s">
        <v>48</v>
      </c>
      <c r="C13" s="1" t="s">
        <v>49</v>
      </c>
      <c r="D13" s="57" t="s">
        <v>36</v>
      </c>
      <c r="E13" s="10" t="s">
        <v>37</v>
      </c>
      <c r="F13" s="57" t="s">
        <v>38</v>
      </c>
      <c r="G13" s="11">
        <v>44849</v>
      </c>
      <c r="H13" s="57" t="s">
        <v>38</v>
      </c>
      <c r="I13" s="57" t="s">
        <v>38</v>
      </c>
      <c r="J13" s="11">
        <v>44852</v>
      </c>
      <c r="K13" s="57" t="s">
        <v>38</v>
      </c>
      <c r="L13" s="57" t="s">
        <v>38</v>
      </c>
      <c r="M13" s="57" t="s">
        <v>38</v>
      </c>
      <c r="N13" s="11">
        <v>44852</v>
      </c>
      <c r="O13" s="57" t="s">
        <v>38</v>
      </c>
      <c r="P13" s="18">
        <v>44868</v>
      </c>
      <c r="Q13" s="11">
        <v>44872</v>
      </c>
      <c r="R13" s="11">
        <v>44872</v>
      </c>
      <c r="S13" s="9" t="s">
        <v>23</v>
      </c>
      <c r="T13" s="17">
        <v>80114</v>
      </c>
      <c r="U13" s="17">
        <v>80114</v>
      </c>
      <c r="V13" s="23"/>
      <c r="W13" s="15">
        <v>80037</v>
      </c>
      <c r="X13" s="15">
        <v>80037</v>
      </c>
      <c r="Y13" s="23"/>
      <c r="Z13" s="57" t="s">
        <v>38</v>
      </c>
      <c r="AA13" s="57" t="s">
        <v>38</v>
      </c>
      <c r="AB13" s="57" t="s">
        <v>38</v>
      </c>
      <c r="AC13" s="57" t="s">
        <v>38</v>
      </c>
      <c r="AD13" s="57" t="s">
        <v>38</v>
      </c>
      <c r="AE13" s="57" t="s">
        <v>38</v>
      </c>
      <c r="AF13" s="57" t="s">
        <v>38</v>
      </c>
      <c r="AG13" s="57" t="s">
        <v>39</v>
      </c>
    </row>
    <row r="14" spans="1:33" x14ac:dyDescent="0.3">
      <c r="A14" s="58" t="s">
        <v>50</v>
      </c>
      <c r="B14" s="8" t="s">
        <v>51</v>
      </c>
      <c r="C14" s="1" t="s">
        <v>52</v>
      </c>
      <c r="D14" s="57" t="s">
        <v>36</v>
      </c>
      <c r="E14" s="10" t="s">
        <v>53</v>
      </c>
      <c r="F14" s="57" t="s">
        <v>38</v>
      </c>
      <c r="G14" s="57" t="s">
        <v>38</v>
      </c>
      <c r="H14" s="57" t="s">
        <v>38</v>
      </c>
      <c r="I14" s="57" t="s">
        <v>38</v>
      </c>
      <c r="J14" s="11">
        <v>44852</v>
      </c>
      <c r="K14" s="57" t="s">
        <v>38</v>
      </c>
      <c r="L14" s="57" t="s">
        <v>38</v>
      </c>
      <c r="M14" s="57" t="s">
        <v>38</v>
      </c>
      <c r="N14" s="11">
        <v>44852</v>
      </c>
      <c r="O14" s="57" t="s">
        <v>38</v>
      </c>
      <c r="P14" s="11">
        <v>44868</v>
      </c>
      <c r="Q14" s="11">
        <v>44872</v>
      </c>
      <c r="R14" s="11">
        <v>44872</v>
      </c>
      <c r="S14" s="9" t="s">
        <v>23</v>
      </c>
      <c r="T14" s="17">
        <v>3068.54</v>
      </c>
      <c r="U14" s="17">
        <v>3068.54</v>
      </c>
      <c r="V14" s="23"/>
      <c r="W14" s="15">
        <v>3038.5</v>
      </c>
      <c r="X14" s="15">
        <v>3038.5</v>
      </c>
      <c r="Y14" s="23"/>
      <c r="Z14" s="57" t="s">
        <v>38</v>
      </c>
      <c r="AA14" s="57" t="s">
        <v>38</v>
      </c>
      <c r="AB14" s="57" t="s">
        <v>38</v>
      </c>
      <c r="AC14" s="57" t="s">
        <v>38</v>
      </c>
      <c r="AD14" s="57" t="s">
        <v>38</v>
      </c>
      <c r="AE14" s="57" t="s">
        <v>38</v>
      </c>
      <c r="AF14" s="57" t="s">
        <v>38</v>
      </c>
      <c r="AG14" s="57" t="s">
        <v>39</v>
      </c>
    </row>
    <row r="15" spans="1:33" ht="26.4" x14ac:dyDescent="0.3">
      <c r="A15" s="58" t="s">
        <v>54</v>
      </c>
      <c r="B15" s="8" t="s">
        <v>55</v>
      </c>
      <c r="C15" s="1" t="s">
        <v>35</v>
      </c>
      <c r="D15" s="57" t="s">
        <v>36</v>
      </c>
      <c r="E15" s="10" t="s">
        <v>37</v>
      </c>
      <c r="F15" s="57" t="s">
        <v>38</v>
      </c>
      <c r="G15" s="11">
        <v>44849</v>
      </c>
      <c r="H15" s="57" t="s">
        <v>38</v>
      </c>
      <c r="I15" s="57" t="s">
        <v>38</v>
      </c>
      <c r="J15" s="11">
        <v>44852</v>
      </c>
      <c r="K15" s="57" t="s">
        <v>38</v>
      </c>
      <c r="L15" s="57" t="s">
        <v>38</v>
      </c>
      <c r="M15" s="57" t="s">
        <v>38</v>
      </c>
      <c r="N15" s="11">
        <v>44852</v>
      </c>
      <c r="O15" s="57" t="s">
        <v>38</v>
      </c>
      <c r="P15" s="11">
        <v>44868</v>
      </c>
      <c r="Q15" s="11">
        <v>44872</v>
      </c>
      <c r="R15" s="11">
        <v>44872</v>
      </c>
      <c r="S15" s="9" t="s">
        <v>23</v>
      </c>
      <c r="T15" s="19">
        <v>67872</v>
      </c>
      <c r="U15" s="19">
        <v>67872</v>
      </c>
      <c r="V15" s="23"/>
      <c r="W15" s="19">
        <v>67757</v>
      </c>
      <c r="X15" s="19">
        <v>67757</v>
      </c>
      <c r="Y15" s="23"/>
      <c r="Z15" s="57" t="s">
        <v>38</v>
      </c>
      <c r="AA15" s="57" t="s">
        <v>38</v>
      </c>
      <c r="AB15" s="57" t="s">
        <v>38</v>
      </c>
      <c r="AC15" s="57" t="s">
        <v>38</v>
      </c>
      <c r="AD15" s="57" t="s">
        <v>38</v>
      </c>
      <c r="AE15" s="57" t="s">
        <v>38</v>
      </c>
      <c r="AF15" s="57" t="s">
        <v>38</v>
      </c>
      <c r="AG15" s="57" t="s">
        <v>39</v>
      </c>
    </row>
    <row r="16" spans="1:33" ht="26.4" x14ac:dyDescent="0.3">
      <c r="A16" s="56" t="s">
        <v>56</v>
      </c>
      <c r="B16" s="8" t="s">
        <v>57</v>
      </c>
      <c r="C16" s="1" t="s">
        <v>49</v>
      </c>
      <c r="D16" s="59" t="s">
        <v>36</v>
      </c>
      <c r="E16" s="10" t="s">
        <v>37</v>
      </c>
      <c r="F16" s="57" t="s">
        <v>38</v>
      </c>
      <c r="G16" s="57" t="s">
        <v>38</v>
      </c>
      <c r="H16" s="57" t="s">
        <v>38</v>
      </c>
      <c r="I16" s="57" t="s">
        <v>38</v>
      </c>
      <c r="J16" s="11">
        <v>44859</v>
      </c>
      <c r="K16" s="57" t="s">
        <v>38</v>
      </c>
      <c r="L16" s="57" t="s">
        <v>38</v>
      </c>
      <c r="M16" s="57" t="s">
        <v>38</v>
      </c>
      <c r="N16" s="11">
        <v>44859</v>
      </c>
      <c r="O16" s="57" t="s">
        <v>38</v>
      </c>
      <c r="P16" s="11">
        <v>44874</v>
      </c>
      <c r="Q16" s="11">
        <v>44876</v>
      </c>
      <c r="R16" s="11">
        <v>44876</v>
      </c>
      <c r="S16" s="9" t="s">
        <v>23</v>
      </c>
      <c r="T16" s="20">
        <v>20000</v>
      </c>
      <c r="U16" s="20">
        <v>20000</v>
      </c>
      <c r="V16" s="23"/>
      <c r="W16" s="13">
        <v>19943</v>
      </c>
      <c r="X16" s="13">
        <v>19943</v>
      </c>
      <c r="Y16" s="23"/>
      <c r="Z16" s="57" t="s">
        <v>38</v>
      </c>
      <c r="AA16" s="57" t="s">
        <v>38</v>
      </c>
      <c r="AB16" s="57" t="s">
        <v>38</v>
      </c>
      <c r="AC16" s="57" t="s">
        <v>38</v>
      </c>
      <c r="AD16" s="57" t="s">
        <v>38</v>
      </c>
      <c r="AE16" s="57" t="s">
        <v>38</v>
      </c>
      <c r="AF16" s="57" t="s">
        <v>38</v>
      </c>
      <c r="AG16" s="57" t="s">
        <v>39</v>
      </c>
    </row>
    <row r="17" spans="1:33" ht="26.4" x14ac:dyDescent="0.3">
      <c r="A17" s="58" t="s">
        <v>58</v>
      </c>
      <c r="B17" s="8" t="s">
        <v>57</v>
      </c>
      <c r="C17" s="1" t="s">
        <v>59</v>
      </c>
      <c r="D17" s="57" t="s">
        <v>36</v>
      </c>
      <c r="E17" s="10" t="s">
        <v>37</v>
      </c>
      <c r="F17" s="57" t="s">
        <v>38</v>
      </c>
      <c r="G17" s="57" t="s">
        <v>38</v>
      </c>
      <c r="H17" s="57" t="s">
        <v>38</v>
      </c>
      <c r="I17" s="57" t="s">
        <v>38</v>
      </c>
      <c r="J17" s="11">
        <v>44859</v>
      </c>
      <c r="K17" s="57" t="s">
        <v>38</v>
      </c>
      <c r="L17" s="57" t="s">
        <v>38</v>
      </c>
      <c r="M17" s="57" t="s">
        <v>38</v>
      </c>
      <c r="N17" s="11">
        <v>44859</v>
      </c>
      <c r="O17" s="57" t="s">
        <v>38</v>
      </c>
      <c r="P17" s="11">
        <v>44874</v>
      </c>
      <c r="Q17" s="11">
        <v>44876</v>
      </c>
      <c r="R17" s="11">
        <v>44876</v>
      </c>
      <c r="S17" s="9" t="s">
        <v>23</v>
      </c>
      <c r="T17" s="17">
        <v>20000</v>
      </c>
      <c r="U17" s="17">
        <v>20000</v>
      </c>
      <c r="V17" s="23"/>
      <c r="W17" s="15">
        <v>19933</v>
      </c>
      <c r="X17" s="15">
        <v>19933</v>
      </c>
      <c r="Y17" s="23"/>
      <c r="Z17" s="57" t="s">
        <v>38</v>
      </c>
      <c r="AA17" s="57" t="s">
        <v>38</v>
      </c>
      <c r="AB17" s="57" t="s">
        <v>38</v>
      </c>
      <c r="AC17" s="57" t="s">
        <v>38</v>
      </c>
      <c r="AD17" s="57" t="s">
        <v>38</v>
      </c>
      <c r="AE17" s="57" t="s">
        <v>38</v>
      </c>
      <c r="AF17" s="57" t="s">
        <v>38</v>
      </c>
      <c r="AG17" s="57" t="s">
        <v>39</v>
      </c>
    </row>
    <row r="18" spans="1:33" ht="26.4" x14ac:dyDescent="0.3">
      <c r="A18" s="58" t="s">
        <v>60</v>
      </c>
      <c r="B18" s="8" t="s">
        <v>61</v>
      </c>
      <c r="C18" s="1" t="s">
        <v>52</v>
      </c>
      <c r="D18" s="57" t="s">
        <v>36</v>
      </c>
      <c r="E18" s="10" t="s">
        <v>37</v>
      </c>
      <c r="F18" s="57" t="s">
        <v>38</v>
      </c>
      <c r="G18" s="11">
        <v>44855</v>
      </c>
      <c r="H18" s="57" t="s">
        <v>38</v>
      </c>
      <c r="I18" s="57" t="s">
        <v>38</v>
      </c>
      <c r="J18" s="11">
        <v>44859</v>
      </c>
      <c r="K18" s="57" t="s">
        <v>38</v>
      </c>
      <c r="L18" s="57" t="s">
        <v>38</v>
      </c>
      <c r="M18" s="57" t="s">
        <v>38</v>
      </c>
      <c r="N18" s="11">
        <v>44859</v>
      </c>
      <c r="O18" s="57" t="s">
        <v>38</v>
      </c>
      <c r="P18" s="11">
        <v>44874</v>
      </c>
      <c r="Q18" s="11">
        <v>44876</v>
      </c>
      <c r="R18" s="11">
        <v>44876</v>
      </c>
      <c r="S18" s="9" t="s">
        <v>23</v>
      </c>
      <c r="T18" s="17">
        <v>90000</v>
      </c>
      <c r="U18" s="17">
        <v>90000</v>
      </c>
      <c r="V18" s="23"/>
      <c r="W18" s="15">
        <v>89884</v>
      </c>
      <c r="X18" s="15">
        <v>89884</v>
      </c>
      <c r="Y18" s="23"/>
      <c r="Z18" s="57" t="s">
        <v>38</v>
      </c>
      <c r="AA18" s="57" t="s">
        <v>38</v>
      </c>
      <c r="AB18" s="57" t="s">
        <v>38</v>
      </c>
      <c r="AC18" s="57" t="s">
        <v>38</v>
      </c>
      <c r="AD18" s="57" t="s">
        <v>38</v>
      </c>
      <c r="AE18" s="57" t="s">
        <v>38</v>
      </c>
      <c r="AF18" s="57" t="s">
        <v>38</v>
      </c>
      <c r="AG18" s="57" t="s">
        <v>39</v>
      </c>
    </row>
    <row r="19" spans="1:33" x14ac:dyDescent="0.3">
      <c r="A19" s="58" t="s">
        <v>62</v>
      </c>
      <c r="B19" s="8" t="s">
        <v>41</v>
      </c>
      <c r="C19" s="1" t="s">
        <v>35</v>
      </c>
      <c r="D19" s="57" t="s">
        <v>36</v>
      </c>
      <c r="E19" s="10" t="s">
        <v>37</v>
      </c>
      <c r="F19" s="57" t="s">
        <v>38</v>
      </c>
      <c r="G19" s="11">
        <v>44855</v>
      </c>
      <c r="H19" s="57" t="s">
        <v>38</v>
      </c>
      <c r="I19" s="57" t="s">
        <v>38</v>
      </c>
      <c r="J19" s="11">
        <v>44859</v>
      </c>
      <c r="K19" s="57" t="s">
        <v>38</v>
      </c>
      <c r="L19" s="57" t="s">
        <v>38</v>
      </c>
      <c r="M19" s="57" t="s">
        <v>38</v>
      </c>
      <c r="N19" s="11">
        <v>44859</v>
      </c>
      <c r="O19" s="57" t="s">
        <v>38</v>
      </c>
      <c r="P19" s="11">
        <v>44874</v>
      </c>
      <c r="Q19" s="11">
        <v>44876</v>
      </c>
      <c r="R19" s="11">
        <v>44876</v>
      </c>
      <c r="S19" s="9" t="s">
        <v>23</v>
      </c>
      <c r="T19" s="17">
        <v>153510</v>
      </c>
      <c r="U19" s="17">
        <v>153510</v>
      </c>
      <c r="V19" s="23"/>
      <c r="W19" s="15">
        <v>153348</v>
      </c>
      <c r="X19" s="15">
        <v>153348</v>
      </c>
      <c r="Y19" s="23"/>
      <c r="Z19" s="57" t="s">
        <v>38</v>
      </c>
      <c r="AA19" s="57" t="s">
        <v>38</v>
      </c>
      <c r="AB19" s="57" t="s">
        <v>38</v>
      </c>
      <c r="AC19" s="57" t="s">
        <v>38</v>
      </c>
      <c r="AD19" s="57" t="s">
        <v>38</v>
      </c>
      <c r="AE19" s="57" t="s">
        <v>38</v>
      </c>
      <c r="AF19" s="57" t="s">
        <v>38</v>
      </c>
      <c r="AG19" s="57" t="s">
        <v>39</v>
      </c>
    </row>
    <row r="20" spans="1:33" ht="26.4" x14ac:dyDescent="0.3">
      <c r="A20" s="58" t="s">
        <v>63</v>
      </c>
      <c r="B20" s="8" t="s">
        <v>61</v>
      </c>
      <c r="C20" s="1" t="s">
        <v>35</v>
      </c>
      <c r="D20" s="57" t="s">
        <v>36</v>
      </c>
      <c r="E20" s="10" t="s">
        <v>37</v>
      </c>
      <c r="F20" s="57" t="s">
        <v>38</v>
      </c>
      <c r="G20" s="11">
        <v>44855</v>
      </c>
      <c r="H20" s="57" t="s">
        <v>38</v>
      </c>
      <c r="I20" s="57" t="s">
        <v>38</v>
      </c>
      <c r="J20" s="11">
        <v>44859</v>
      </c>
      <c r="K20" s="57" t="s">
        <v>38</v>
      </c>
      <c r="L20" s="57" t="s">
        <v>38</v>
      </c>
      <c r="M20" s="57" t="s">
        <v>38</v>
      </c>
      <c r="N20" s="11">
        <v>44859</v>
      </c>
      <c r="O20" s="57" t="s">
        <v>38</v>
      </c>
      <c r="P20" s="11">
        <v>44874</v>
      </c>
      <c r="Q20" s="11">
        <v>44876</v>
      </c>
      <c r="R20" s="11">
        <v>44876</v>
      </c>
      <c r="S20" s="9" t="s">
        <v>64</v>
      </c>
      <c r="T20" s="19">
        <v>100000</v>
      </c>
      <c r="U20" s="19">
        <v>100000</v>
      </c>
      <c r="V20" s="23"/>
      <c r="W20" s="19">
        <v>99857.5</v>
      </c>
      <c r="X20" s="19">
        <v>99857.5</v>
      </c>
      <c r="Y20" s="23"/>
      <c r="Z20" s="57" t="s">
        <v>38</v>
      </c>
      <c r="AA20" s="57" t="s">
        <v>38</v>
      </c>
      <c r="AB20" s="57" t="s">
        <v>38</v>
      </c>
      <c r="AC20" s="57" t="s">
        <v>38</v>
      </c>
      <c r="AD20" s="57" t="s">
        <v>38</v>
      </c>
      <c r="AE20" s="57" t="s">
        <v>38</v>
      </c>
      <c r="AF20" s="57" t="s">
        <v>38</v>
      </c>
      <c r="AG20" s="57" t="s">
        <v>39</v>
      </c>
    </row>
    <row r="21" spans="1:33" ht="26.4" x14ac:dyDescent="0.3">
      <c r="A21" s="58" t="s">
        <v>65</v>
      </c>
      <c r="B21" s="8" t="s">
        <v>66</v>
      </c>
      <c r="C21" s="1" t="s">
        <v>35</v>
      </c>
      <c r="D21" s="57" t="s">
        <v>36</v>
      </c>
      <c r="E21" s="10" t="s">
        <v>37</v>
      </c>
      <c r="F21" s="57" t="s">
        <v>38</v>
      </c>
      <c r="G21" s="57" t="s">
        <v>38</v>
      </c>
      <c r="H21" s="57" t="s">
        <v>38</v>
      </c>
      <c r="I21" s="57" t="s">
        <v>38</v>
      </c>
      <c r="J21" s="11">
        <v>44859</v>
      </c>
      <c r="K21" s="57" t="s">
        <v>38</v>
      </c>
      <c r="L21" s="57" t="s">
        <v>38</v>
      </c>
      <c r="M21" s="57" t="s">
        <v>38</v>
      </c>
      <c r="N21" s="11">
        <v>44859</v>
      </c>
      <c r="O21" s="57" t="s">
        <v>38</v>
      </c>
      <c r="P21" s="11">
        <v>44874</v>
      </c>
      <c r="Q21" s="11">
        <v>44876</v>
      </c>
      <c r="R21" s="11">
        <v>44876</v>
      </c>
      <c r="S21" s="9" t="s">
        <v>23</v>
      </c>
      <c r="T21" s="17">
        <v>46675</v>
      </c>
      <c r="U21" s="17">
        <v>46675</v>
      </c>
      <c r="V21" s="23"/>
      <c r="W21" s="15">
        <v>46615</v>
      </c>
      <c r="X21" s="15">
        <v>46615</v>
      </c>
      <c r="Y21" s="23"/>
      <c r="Z21" s="57" t="s">
        <v>38</v>
      </c>
      <c r="AA21" s="57" t="s">
        <v>38</v>
      </c>
      <c r="AB21" s="57" t="s">
        <v>38</v>
      </c>
      <c r="AC21" s="57" t="s">
        <v>38</v>
      </c>
      <c r="AD21" s="57" t="s">
        <v>38</v>
      </c>
      <c r="AE21" s="57" t="s">
        <v>38</v>
      </c>
      <c r="AF21" s="57" t="s">
        <v>38</v>
      </c>
      <c r="AG21" s="57" t="s">
        <v>39</v>
      </c>
    </row>
    <row r="22" spans="1:33" ht="26.4" x14ac:dyDescent="0.3">
      <c r="A22" s="58" t="s">
        <v>67</v>
      </c>
      <c r="B22" s="8" t="s">
        <v>68</v>
      </c>
      <c r="C22" s="1" t="s">
        <v>42</v>
      </c>
      <c r="D22" s="57" t="s">
        <v>36</v>
      </c>
      <c r="E22" s="10" t="s">
        <v>37</v>
      </c>
      <c r="F22" s="57" t="s">
        <v>38</v>
      </c>
      <c r="G22" s="11">
        <v>44855</v>
      </c>
      <c r="H22" s="57" t="s">
        <v>38</v>
      </c>
      <c r="I22" s="57" t="s">
        <v>38</v>
      </c>
      <c r="J22" s="11">
        <v>44859</v>
      </c>
      <c r="K22" s="57" t="s">
        <v>38</v>
      </c>
      <c r="L22" s="57" t="s">
        <v>38</v>
      </c>
      <c r="M22" s="57" t="s">
        <v>38</v>
      </c>
      <c r="N22" s="11">
        <v>44859</v>
      </c>
      <c r="O22" s="57" t="s">
        <v>38</v>
      </c>
      <c r="P22" s="11">
        <v>44874</v>
      </c>
      <c r="Q22" s="11">
        <v>44881</v>
      </c>
      <c r="R22" s="11">
        <v>44881</v>
      </c>
      <c r="S22" s="9" t="s">
        <v>64</v>
      </c>
      <c r="T22" s="17">
        <v>175000</v>
      </c>
      <c r="U22" s="17">
        <v>175000</v>
      </c>
      <c r="V22" s="23"/>
      <c r="W22" s="15">
        <v>174829</v>
      </c>
      <c r="X22" s="15">
        <v>174829</v>
      </c>
      <c r="Y22" s="23"/>
      <c r="Z22" s="57" t="s">
        <v>38</v>
      </c>
      <c r="AA22" s="57" t="s">
        <v>38</v>
      </c>
      <c r="AB22" s="57" t="s">
        <v>38</v>
      </c>
      <c r="AC22" s="57" t="s">
        <v>38</v>
      </c>
      <c r="AD22" s="57" t="s">
        <v>38</v>
      </c>
      <c r="AE22" s="57" t="s">
        <v>38</v>
      </c>
      <c r="AF22" s="57" t="s">
        <v>38</v>
      </c>
      <c r="AG22" s="57" t="s">
        <v>39</v>
      </c>
    </row>
    <row r="23" spans="1:33" ht="26.4" x14ac:dyDescent="0.3">
      <c r="A23" s="58" t="s">
        <v>69</v>
      </c>
      <c r="B23" s="8" t="s">
        <v>57</v>
      </c>
      <c r="C23" s="1" t="s">
        <v>42</v>
      </c>
      <c r="D23" s="57" t="s">
        <v>36</v>
      </c>
      <c r="E23" s="10" t="s">
        <v>37</v>
      </c>
      <c r="F23" s="57" t="s">
        <v>38</v>
      </c>
      <c r="G23" s="11">
        <v>44855</v>
      </c>
      <c r="H23" s="57" t="s">
        <v>38</v>
      </c>
      <c r="I23" s="57" t="s">
        <v>38</v>
      </c>
      <c r="J23" s="11">
        <v>44859</v>
      </c>
      <c r="K23" s="57" t="s">
        <v>38</v>
      </c>
      <c r="L23" s="57" t="s">
        <v>38</v>
      </c>
      <c r="M23" s="57" t="s">
        <v>38</v>
      </c>
      <c r="N23" s="11">
        <v>44859</v>
      </c>
      <c r="O23" s="57" t="s">
        <v>38</v>
      </c>
      <c r="P23" s="11">
        <v>44874</v>
      </c>
      <c r="Q23" s="11">
        <v>44886</v>
      </c>
      <c r="R23" s="11">
        <v>44886</v>
      </c>
      <c r="S23" s="9" t="s">
        <v>23</v>
      </c>
      <c r="T23" s="17">
        <v>159662</v>
      </c>
      <c r="U23" s="17">
        <v>159662</v>
      </c>
      <c r="V23" s="23"/>
      <c r="W23" s="15">
        <v>159588</v>
      </c>
      <c r="X23" s="15">
        <v>159588</v>
      </c>
      <c r="Y23" s="23"/>
      <c r="Z23" s="57" t="s">
        <v>38</v>
      </c>
      <c r="AA23" s="57" t="s">
        <v>38</v>
      </c>
      <c r="AB23" s="57" t="s">
        <v>38</v>
      </c>
      <c r="AC23" s="57" t="s">
        <v>38</v>
      </c>
      <c r="AD23" s="57" t="s">
        <v>38</v>
      </c>
      <c r="AE23" s="57" t="s">
        <v>38</v>
      </c>
      <c r="AF23" s="57" t="s">
        <v>38</v>
      </c>
      <c r="AG23" s="57" t="s">
        <v>39</v>
      </c>
    </row>
    <row r="24" spans="1:33" ht="26.4" x14ac:dyDescent="0.3">
      <c r="A24" s="58" t="s">
        <v>70</v>
      </c>
      <c r="B24" s="8" t="s">
        <v>57</v>
      </c>
      <c r="C24" s="1" t="s">
        <v>42</v>
      </c>
      <c r="D24" s="57" t="s">
        <v>36</v>
      </c>
      <c r="E24" s="10" t="s">
        <v>37</v>
      </c>
      <c r="F24" s="57" t="s">
        <v>38</v>
      </c>
      <c r="G24" s="57" t="s">
        <v>38</v>
      </c>
      <c r="H24" s="57" t="s">
        <v>38</v>
      </c>
      <c r="I24" s="57" t="s">
        <v>38</v>
      </c>
      <c r="J24" s="21">
        <v>44862</v>
      </c>
      <c r="K24" s="57" t="s">
        <v>38</v>
      </c>
      <c r="L24" s="57" t="s">
        <v>38</v>
      </c>
      <c r="M24" s="57" t="s">
        <v>38</v>
      </c>
      <c r="N24" s="21">
        <v>44862</v>
      </c>
      <c r="O24" s="57" t="s">
        <v>38</v>
      </c>
      <c r="P24" s="21">
        <v>44874</v>
      </c>
      <c r="Q24" s="11">
        <v>44881</v>
      </c>
      <c r="R24" s="11">
        <v>44881</v>
      </c>
      <c r="S24" s="9" t="s">
        <v>64</v>
      </c>
      <c r="T24" s="22">
        <v>20000</v>
      </c>
      <c r="U24" s="22">
        <v>20000</v>
      </c>
      <c r="V24" s="23"/>
      <c r="W24" s="22">
        <v>19927.5</v>
      </c>
      <c r="X24" s="22">
        <v>19927.5</v>
      </c>
      <c r="Y24" s="23"/>
      <c r="Z24" s="57" t="s">
        <v>38</v>
      </c>
      <c r="AA24" s="57" t="s">
        <v>38</v>
      </c>
      <c r="AB24" s="57" t="s">
        <v>38</v>
      </c>
      <c r="AC24" s="57" t="s">
        <v>38</v>
      </c>
      <c r="AD24" s="57" t="s">
        <v>38</v>
      </c>
      <c r="AE24" s="57" t="s">
        <v>38</v>
      </c>
      <c r="AF24" s="57" t="s">
        <v>38</v>
      </c>
      <c r="AG24" s="57" t="s">
        <v>39</v>
      </c>
    </row>
    <row r="25" spans="1:33" x14ac:dyDescent="0.3">
      <c r="A25" s="60"/>
      <c r="B25" s="61"/>
      <c r="C25" s="67"/>
      <c r="D25" s="6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>
        <f>SUM(T9:T24)</f>
        <v>1117138.54</v>
      </c>
      <c r="U25" s="64">
        <f>SUM(U9:U24)</f>
        <v>1117138.54</v>
      </c>
      <c r="V25" s="64"/>
      <c r="W25" s="63">
        <f>SUM(W9:W24)</f>
        <v>1115550.5</v>
      </c>
      <c r="X25" s="64">
        <f>SUM(X9:X24)</f>
        <v>1115550.5</v>
      </c>
      <c r="Y25" s="64"/>
      <c r="Z25" s="60"/>
      <c r="AA25" s="62"/>
      <c r="AB25" s="62"/>
      <c r="AC25" s="62"/>
      <c r="AD25" s="62"/>
      <c r="AE25" s="62"/>
      <c r="AF25" s="62"/>
      <c r="AG25" s="60"/>
    </row>
    <row r="26" spans="1:33" ht="13.2" x14ac:dyDescent="0.3">
      <c r="A26" s="73" t="s">
        <v>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>
        <f>SUM(T25:T25)</f>
        <v>1117138.54</v>
      </c>
      <c r="U26" s="74"/>
      <c r="V26" s="74"/>
      <c r="W26" s="83"/>
      <c r="X26" s="74"/>
      <c r="Y26" s="74"/>
      <c r="Z26" s="62"/>
      <c r="AA26" s="62"/>
      <c r="AB26" s="62"/>
      <c r="AC26" s="62"/>
      <c r="AD26" s="62"/>
      <c r="AE26" s="62"/>
      <c r="AF26" s="62"/>
      <c r="AG26" s="60"/>
    </row>
    <row r="27" spans="1:33" ht="13.2" x14ac:dyDescent="0.3">
      <c r="A27" s="73" t="s">
        <v>72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83"/>
      <c r="U27" s="74"/>
      <c r="V27" s="74"/>
      <c r="W27" s="75">
        <f>SUM(W25:W25)</f>
        <v>1115550.5</v>
      </c>
      <c r="X27" s="74"/>
      <c r="Y27" s="74"/>
      <c r="Z27" s="62"/>
      <c r="AA27" s="62"/>
      <c r="AB27" s="62"/>
      <c r="AC27" s="62"/>
      <c r="AD27" s="62"/>
      <c r="AE27" s="62"/>
      <c r="AF27" s="62"/>
      <c r="AG27" s="60"/>
    </row>
    <row r="28" spans="1:33" ht="13.2" x14ac:dyDescent="0.3">
      <c r="A28" s="73" t="s">
        <v>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>
        <f>T26-W27</f>
        <v>1588.0400000000373</v>
      </c>
      <c r="U28" s="74"/>
      <c r="V28" s="74"/>
      <c r="W28" s="74"/>
      <c r="X28" s="74"/>
      <c r="Y28" s="74"/>
      <c r="Z28" s="62"/>
      <c r="AA28" s="62"/>
      <c r="AB28" s="62"/>
      <c r="AC28" s="62"/>
      <c r="AD28" s="62"/>
      <c r="AE28" s="62"/>
      <c r="AF28" s="62"/>
      <c r="AG28" s="60"/>
    </row>
    <row r="29" spans="1:33" x14ac:dyDescent="0.3">
      <c r="A29" s="62"/>
      <c r="B29" s="61"/>
      <c r="C29" s="6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0"/>
    </row>
    <row r="30" spans="1:33" x14ac:dyDescent="0.3">
      <c r="A30" s="54" t="s">
        <v>74</v>
      </c>
      <c r="B30" s="8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9"/>
    </row>
    <row r="31" spans="1:33" ht="26.4" x14ac:dyDescent="0.3">
      <c r="A31" s="58" t="s">
        <v>75</v>
      </c>
      <c r="B31" s="8" t="s">
        <v>41</v>
      </c>
      <c r="C31" s="1" t="s">
        <v>49</v>
      </c>
      <c r="D31" s="57" t="s">
        <v>36</v>
      </c>
      <c r="E31" s="10" t="s">
        <v>37</v>
      </c>
      <c r="F31" s="57" t="s">
        <v>38</v>
      </c>
      <c r="G31" s="57" t="s">
        <v>38</v>
      </c>
      <c r="H31" s="57" t="s">
        <v>38</v>
      </c>
      <c r="I31" s="57" t="s">
        <v>38</v>
      </c>
      <c r="J31" s="11">
        <v>44810</v>
      </c>
      <c r="K31" s="57" t="s">
        <v>38</v>
      </c>
      <c r="L31" s="57" t="s">
        <v>38</v>
      </c>
      <c r="M31" s="57" t="s">
        <v>38</v>
      </c>
      <c r="N31" s="11">
        <v>44810</v>
      </c>
      <c r="O31" s="57" t="s">
        <v>38</v>
      </c>
      <c r="P31" s="11">
        <v>44820</v>
      </c>
      <c r="Q31" s="11">
        <v>44824</v>
      </c>
      <c r="R31" s="11">
        <v>44824</v>
      </c>
      <c r="S31" s="9" t="s">
        <v>23</v>
      </c>
      <c r="T31" s="17">
        <v>25160</v>
      </c>
      <c r="U31" s="17">
        <v>25160</v>
      </c>
      <c r="V31" s="23"/>
      <c r="W31" s="15">
        <v>24990</v>
      </c>
      <c r="X31" s="15">
        <v>24990</v>
      </c>
      <c r="Y31" s="23"/>
      <c r="Z31" s="57" t="s">
        <v>38</v>
      </c>
      <c r="AA31" s="57" t="s">
        <v>38</v>
      </c>
      <c r="AB31" s="57" t="s">
        <v>38</v>
      </c>
      <c r="AC31" s="57" t="s">
        <v>38</v>
      </c>
      <c r="AD31" s="57" t="s">
        <v>38</v>
      </c>
      <c r="AE31" s="57" t="s">
        <v>38</v>
      </c>
      <c r="AF31" s="57" t="s">
        <v>38</v>
      </c>
      <c r="AG31" s="70" t="s">
        <v>76</v>
      </c>
    </row>
    <row r="32" spans="1:33" ht="26.4" x14ac:dyDescent="0.3">
      <c r="A32" s="58" t="s">
        <v>77</v>
      </c>
      <c r="B32" s="8" t="s">
        <v>78</v>
      </c>
      <c r="C32" s="1" t="s">
        <v>35</v>
      </c>
      <c r="D32" s="57" t="s">
        <v>36</v>
      </c>
      <c r="E32" s="10" t="s">
        <v>37</v>
      </c>
      <c r="F32" s="57" t="s">
        <v>38</v>
      </c>
      <c r="G32" s="57" t="s">
        <v>38</v>
      </c>
      <c r="H32" s="57" t="s">
        <v>38</v>
      </c>
      <c r="I32" s="57" t="s">
        <v>38</v>
      </c>
      <c r="J32" s="11">
        <v>44848</v>
      </c>
      <c r="K32" s="57" t="s">
        <v>38</v>
      </c>
      <c r="L32" s="57" t="s">
        <v>38</v>
      </c>
      <c r="M32" s="57" t="s">
        <v>38</v>
      </c>
      <c r="N32" s="11">
        <v>44848</v>
      </c>
      <c r="O32" s="57" t="s">
        <v>38</v>
      </c>
      <c r="P32" s="11">
        <v>44888</v>
      </c>
      <c r="Q32" s="11">
        <v>44890</v>
      </c>
      <c r="R32" s="11">
        <v>44890</v>
      </c>
      <c r="S32" s="9" t="s">
        <v>23</v>
      </c>
      <c r="T32" s="17">
        <v>8700</v>
      </c>
      <c r="U32" s="17">
        <v>8700</v>
      </c>
      <c r="V32" s="23"/>
      <c r="W32" s="15">
        <v>8653</v>
      </c>
      <c r="X32" s="15">
        <v>8653</v>
      </c>
      <c r="Y32" s="23"/>
      <c r="Z32" s="57" t="s">
        <v>38</v>
      </c>
      <c r="AA32" s="57" t="s">
        <v>38</v>
      </c>
      <c r="AB32" s="57" t="s">
        <v>38</v>
      </c>
      <c r="AC32" s="57" t="s">
        <v>38</v>
      </c>
      <c r="AD32" s="57" t="s">
        <v>38</v>
      </c>
      <c r="AE32" s="57" t="s">
        <v>38</v>
      </c>
      <c r="AF32" s="57" t="s">
        <v>38</v>
      </c>
      <c r="AG32" s="70" t="s">
        <v>76</v>
      </c>
    </row>
    <row r="33" spans="1:33" ht="26.4" x14ac:dyDescent="0.3">
      <c r="A33" s="58" t="s">
        <v>79</v>
      </c>
      <c r="B33" s="8" t="s">
        <v>80</v>
      </c>
      <c r="C33" s="1" t="s">
        <v>35</v>
      </c>
      <c r="D33" s="57" t="s">
        <v>36</v>
      </c>
      <c r="E33" s="10" t="s">
        <v>37</v>
      </c>
      <c r="F33" s="57" t="s">
        <v>38</v>
      </c>
      <c r="G33" s="11">
        <v>44849</v>
      </c>
      <c r="H33" s="57" t="s">
        <v>38</v>
      </c>
      <c r="I33" s="57" t="s">
        <v>38</v>
      </c>
      <c r="J33" s="11">
        <v>44852</v>
      </c>
      <c r="K33" s="57" t="s">
        <v>38</v>
      </c>
      <c r="L33" s="57" t="s">
        <v>38</v>
      </c>
      <c r="M33" s="57" t="s">
        <v>38</v>
      </c>
      <c r="N33" s="11">
        <v>44852</v>
      </c>
      <c r="O33" s="57" t="s">
        <v>38</v>
      </c>
      <c r="P33" s="11">
        <v>44874</v>
      </c>
      <c r="Q33" s="11">
        <v>44876</v>
      </c>
      <c r="R33" s="11">
        <v>44876</v>
      </c>
      <c r="S33" s="9" t="s">
        <v>64</v>
      </c>
      <c r="T33" s="17">
        <v>50000</v>
      </c>
      <c r="U33" s="17">
        <v>50000</v>
      </c>
      <c r="V33" s="23"/>
      <c r="W33" s="15">
        <v>49861</v>
      </c>
      <c r="X33" s="15">
        <v>49861</v>
      </c>
      <c r="Y33" s="23"/>
      <c r="Z33" s="57" t="s">
        <v>38</v>
      </c>
      <c r="AA33" s="57" t="s">
        <v>38</v>
      </c>
      <c r="AB33" s="57" t="s">
        <v>38</v>
      </c>
      <c r="AC33" s="57" t="s">
        <v>38</v>
      </c>
      <c r="AD33" s="57" t="s">
        <v>38</v>
      </c>
      <c r="AE33" s="57" t="s">
        <v>38</v>
      </c>
      <c r="AF33" s="57" t="s">
        <v>38</v>
      </c>
      <c r="AG33" s="70" t="s">
        <v>81</v>
      </c>
    </row>
    <row r="34" spans="1:33" ht="26.4" x14ac:dyDescent="0.3">
      <c r="A34" s="58" t="s">
        <v>82</v>
      </c>
      <c r="B34" s="8" t="s">
        <v>51</v>
      </c>
      <c r="C34" s="1" t="s">
        <v>35</v>
      </c>
      <c r="D34" s="57" t="s">
        <v>36</v>
      </c>
      <c r="E34" s="10" t="s">
        <v>53</v>
      </c>
      <c r="F34" s="57" t="s">
        <v>38</v>
      </c>
      <c r="G34" s="11">
        <v>44873</v>
      </c>
      <c r="H34" s="57" t="s">
        <v>38</v>
      </c>
      <c r="I34" s="57" t="s">
        <v>38</v>
      </c>
      <c r="J34" s="21">
        <v>44876</v>
      </c>
      <c r="K34" s="57" t="s">
        <v>38</v>
      </c>
      <c r="L34" s="57" t="s">
        <v>38</v>
      </c>
      <c r="M34" s="57" t="s">
        <v>38</v>
      </c>
      <c r="N34" s="21">
        <v>44876</v>
      </c>
      <c r="O34" s="57" t="s">
        <v>38</v>
      </c>
      <c r="P34" s="57" t="s">
        <v>38</v>
      </c>
      <c r="Q34" s="57" t="s">
        <v>38</v>
      </c>
      <c r="R34" s="57" t="s">
        <v>38</v>
      </c>
      <c r="S34" s="9" t="s">
        <v>23</v>
      </c>
      <c r="T34" s="41">
        <v>76251</v>
      </c>
      <c r="U34" s="41">
        <v>76251</v>
      </c>
      <c r="V34" s="23"/>
      <c r="W34" s="41">
        <v>76125.5</v>
      </c>
      <c r="X34" s="41">
        <v>76125.5</v>
      </c>
      <c r="Y34" s="23"/>
      <c r="Z34" s="57" t="s">
        <v>38</v>
      </c>
      <c r="AA34" s="57" t="s">
        <v>38</v>
      </c>
      <c r="AB34" s="57" t="s">
        <v>38</v>
      </c>
      <c r="AC34" s="57" t="s">
        <v>38</v>
      </c>
      <c r="AD34" s="57" t="s">
        <v>38</v>
      </c>
      <c r="AE34" s="57" t="s">
        <v>38</v>
      </c>
      <c r="AF34" s="57" t="s">
        <v>38</v>
      </c>
      <c r="AG34" s="70" t="s">
        <v>81</v>
      </c>
    </row>
    <row r="35" spans="1:33" ht="26.4" x14ac:dyDescent="0.3">
      <c r="A35" s="58" t="s">
        <v>83</v>
      </c>
      <c r="B35" s="8" t="s">
        <v>41</v>
      </c>
      <c r="C35" s="1" t="s">
        <v>35</v>
      </c>
      <c r="D35" s="57" t="s">
        <v>36</v>
      </c>
      <c r="E35" s="10" t="s">
        <v>37</v>
      </c>
      <c r="F35" s="57" t="s">
        <v>38</v>
      </c>
      <c r="G35" s="57" t="s">
        <v>38</v>
      </c>
      <c r="H35" s="57" t="s">
        <v>38</v>
      </c>
      <c r="I35" s="57" t="s">
        <v>38</v>
      </c>
      <c r="J35" s="21">
        <v>44876</v>
      </c>
      <c r="K35" s="57" t="s">
        <v>38</v>
      </c>
      <c r="L35" s="57" t="s">
        <v>38</v>
      </c>
      <c r="M35" s="57" t="s">
        <v>38</v>
      </c>
      <c r="N35" s="21">
        <v>44876</v>
      </c>
      <c r="O35" s="57" t="s">
        <v>38</v>
      </c>
      <c r="P35" s="57" t="s">
        <v>38</v>
      </c>
      <c r="Q35" s="57" t="s">
        <v>38</v>
      </c>
      <c r="R35" s="57" t="s">
        <v>38</v>
      </c>
      <c r="S35" s="9" t="s">
        <v>23</v>
      </c>
      <c r="T35" s="17">
        <v>14250</v>
      </c>
      <c r="U35" s="17">
        <v>14250</v>
      </c>
      <c r="V35" s="23"/>
      <c r="W35" s="17">
        <v>14190</v>
      </c>
      <c r="X35" s="17">
        <v>14190</v>
      </c>
      <c r="Y35" s="23"/>
      <c r="Z35" s="57" t="s">
        <v>38</v>
      </c>
      <c r="AA35" s="57" t="s">
        <v>38</v>
      </c>
      <c r="AB35" s="57" t="s">
        <v>38</v>
      </c>
      <c r="AC35" s="57" t="s">
        <v>38</v>
      </c>
      <c r="AD35" s="57" t="s">
        <v>38</v>
      </c>
      <c r="AE35" s="57" t="s">
        <v>38</v>
      </c>
      <c r="AF35" s="57" t="s">
        <v>38</v>
      </c>
      <c r="AG35" s="70" t="s">
        <v>81</v>
      </c>
    </row>
    <row r="36" spans="1:33" ht="26.4" x14ac:dyDescent="0.3">
      <c r="A36" s="58" t="s">
        <v>84</v>
      </c>
      <c r="B36" s="8" t="s">
        <v>85</v>
      </c>
      <c r="C36" s="1" t="s">
        <v>35</v>
      </c>
      <c r="D36" s="57" t="s">
        <v>36</v>
      </c>
      <c r="E36" s="10" t="s">
        <v>37</v>
      </c>
      <c r="F36" s="57" t="s">
        <v>38</v>
      </c>
      <c r="G36" s="11">
        <v>44876</v>
      </c>
      <c r="H36" s="57" t="s">
        <v>38</v>
      </c>
      <c r="I36" s="57" t="s">
        <v>38</v>
      </c>
      <c r="J36" s="21">
        <v>44879</v>
      </c>
      <c r="K36" s="57" t="s">
        <v>38</v>
      </c>
      <c r="L36" s="57" t="s">
        <v>38</v>
      </c>
      <c r="M36" s="57" t="s">
        <v>38</v>
      </c>
      <c r="N36" s="21">
        <v>44879</v>
      </c>
      <c r="O36" s="57" t="s">
        <v>38</v>
      </c>
      <c r="P36" s="57" t="s">
        <v>38</v>
      </c>
      <c r="Q36" s="57" t="s">
        <v>38</v>
      </c>
      <c r="R36" s="57" t="s">
        <v>38</v>
      </c>
      <c r="S36" s="9" t="s">
        <v>64</v>
      </c>
      <c r="T36" s="17">
        <v>492000</v>
      </c>
      <c r="U36" s="17">
        <v>492000</v>
      </c>
      <c r="V36" s="23"/>
      <c r="W36" s="15">
        <v>491685</v>
      </c>
      <c r="X36" s="15">
        <v>491685</v>
      </c>
      <c r="Y36" s="23"/>
      <c r="Z36" s="57" t="s">
        <v>38</v>
      </c>
      <c r="AA36" s="57" t="s">
        <v>38</v>
      </c>
      <c r="AB36" s="57" t="s">
        <v>38</v>
      </c>
      <c r="AC36" s="57" t="s">
        <v>38</v>
      </c>
      <c r="AD36" s="57" t="s">
        <v>38</v>
      </c>
      <c r="AE36" s="57" t="s">
        <v>38</v>
      </c>
      <c r="AF36" s="57" t="s">
        <v>38</v>
      </c>
      <c r="AG36" s="70" t="s">
        <v>81</v>
      </c>
    </row>
    <row r="37" spans="1:33" ht="26.4" x14ac:dyDescent="0.3">
      <c r="A37" s="58" t="s">
        <v>86</v>
      </c>
      <c r="B37" s="8" t="s">
        <v>87</v>
      </c>
      <c r="C37" s="1" t="s">
        <v>35</v>
      </c>
      <c r="D37" s="57" t="s">
        <v>36</v>
      </c>
      <c r="E37" s="10" t="s">
        <v>37</v>
      </c>
      <c r="F37" s="57" t="s">
        <v>38</v>
      </c>
      <c r="G37" s="11">
        <v>44876</v>
      </c>
      <c r="H37" s="57" t="s">
        <v>38</v>
      </c>
      <c r="I37" s="57" t="s">
        <v>38</v>
      </c>
      <c r="J37" s="21">
        <v>44879</v>
      </c>
      <c r="K37" s="57" t="s">
        <v>38</v>
      </c>
      <c r="L37" s="57" t="s">
        <v>38</v>
      </c>
      <c r="M37" s="57" t="s">
        <v>38</v>
      </c>
      <c r="N37" s="21">
        <v>44879</v>
      </c>
      <c r="O37" s="57" t="s">
        <v>38</v>
      </c>
      <c r="P37" s="57" t="s">
        <v>38</v>
      </c>
      <c r="Q37" s="57" t="s">
        <v>38</v>
      </c>
      <c r="R37" s="57" t="s">
        <v>38</v>
      </c>
      <c r="S37" s="9" t="s">
        <v>64</v>
      </c>
      <c r="T37" s="17">
        <v>908600</v>
      </c>
      <c r="U37" s="17">
        <v>908600</v>
      </c>
      <c r="V37" s="23"/>
      <c r="W37" s="15">
        <v>907948</v>
      </c>
      <c r="X37" s="15">
        <v>907948</v>
      </c>
      <c r="Y37" s="23"/>
      <c r="Z37" s="57" t="s">
        <v>38</v>
      </c>
      <c r="AA37" s="57" t="s">
        <v>38</v>
      </c>
      <c r="AB37" s="57" t="s">
        <v>38</v>
      </c>
      <c r="AC37" s="57" t="s">
        <v>38</v>
      </c>
      <c r="AD37" s="57" t="s">
        <v>38</v>
      </c>
      <c r="AE37" s="57" t="s">
        <v>38</v>
      </c>
      <c r="AF37" s="57" t="s">
        <v>38</v>
      </c>
      <c r="AG37" s="70" t="s">
        <v>81</v>
      </c>
    </row>
    <row r="38" spans="1:33" ht="26.4" x14ac:dyDescent="0.3">
      <c r="A38" s="56" t="s">
        <v>88</v>
      </c>
      <c r="B38" s="8" t="s">
        <v>61</v>
      </c>
      <c r="C38" s="1" t="s">
        <v>35</v>
      </c>
      <c r="D38" s="57" t="s">
        <v>36</v>
      </c>
      <c r="E38" s="10" t="s">
        <v>37</v>
      </c>
      <c r="F38" s="57" t="s">
        <v>38</v>
      </c>
      <c r="G38" s="11">
        <v>44876</v>
      </c>
      <c r="H38" s="57" t="s">
        <v>38</v>
      </c>
      <c r="I38" s="57" t="s">
        <v>38</v>
      </c>
      <c r="J38" s="21">
        <v>44879</v>
      </c>
      <c r="K38" s="57" t="s">
        <v>38</v>
      </c>
      <c r="L38" s="57" t="s">
        <v>38</v>
      </c>
      <c r="M38" s="57" t="s">
        <v>38</v>
      </c>
      <c r="N38" s="21">
        <v>44879</v>
      </c>
      <c r="O38" s="57" t="s">
        <v>38</v>
      </c>
      <c r="P38" s="57" t="s">
        <v>38</v>
      </c>
      <c r="Q38" s="57" t="s">
        <v>38</v>
      </c>
      <c r="R38" s="57" t="s">
        <v>38</v>
      </c>
      <c r="S38" s="9" t="s">
        <v>64</v>
      </c>
      <c r="T38" s="12">
        <v>80642</v>
      </c>
      <c r="U38" s="12">
        <v>80642</v>
      </c>
      <c r="V38" s="23"/>
      <c r="W38" s="13">
        <v>80534</v>
      </c>
      <c r="X38" s="13">
        <v>80534</v>
      </c>
      <c r="Y38" s="23"/>
      <c r="Z38" s="57" t="s">
        <v>38</v>
      </c>
      <c r="AA38" s="57" t="s">
        <v>38</v>
      </c>
      <c r="AB38" s="57" t="s">
        <v>38</v>
      </c>
      <c r="AC38" s="57" t="s">
        <v>38</v>
      </c>
      <c r="AD38" s="57" t="s">
        <v>38</v>
      </c>
      <c r="AE38" s="57" t="s">
        <v>38</v>
      </c>
      <c r="AF38" s="57" t="s">
        <v>38</v>
      </c>
      <c r="AG38" s="70" t="s">
        <v>81</v>
      </c>
    </row>
    <row r="39" spans="1:33" ht="26.4" x14ac:dyDescent="0.3">
      <c r="A39" s="58" t="s">
        <v>89</v>
      </c>
      <c r="B39" s="8" t="s">
        <v>51</v>
      </c>
      <c r="C39" s="1" t="s">
        <v>35</v>
      </c>
      <c r="D39" s="57" t="s">
        <v>36</v>
      </c>
      <c r="E39" s="10" t="s">
        <v>37</v>
      </c>
      <c r="F39" s="57" t="s">
        <v>38</v>
      </c>
      <c r="G39" s="11">
        <v>44876</v>
      </c>
      <c r="H39" s="57" t="s">
        <v>38</v>
      </c>
      <c r="I39" s="57" t="s">
        <v>38</v>
      </c>
      <c r="J39" s="21">
        <v>44879</v>
      </c>
      <c r="K39" s="57" t="s">
        <v>38</v>
      </c>
      <c r="L39" s="57" t="s">
        <v>38</v>
      </c>
      <c r="M39" s="57" t="s">
        <v>38</v>
      </c>
      <c r="N39" s="21">
        <v>44879</v>
      </c>
      <c r="O39" s="57" t="s">
        <v>38</v>
      </c>
      <c r="P39" s="57" t="s">
        <v>38</v>
      </c>
      <c r="Q39" s="57" t="s">
        <v>38</v>
      </c>
      <c r="R39" s="57" t="s">
        <v>38</v>
      </c>
      <c r="S39" s="9" t="s">
        <v>23</v>
      </c>
      <c r="T39" s="17">
        <v>92613</v>
      </c>
      <c r="U39" s="17">
        <v>92613</v>
      </c>
      <c r="V39" s="23"/>
      <c r="W39" s="15">
        <v>92520.25</v>
      </c>
      <c r="X39" s="15">
        <v>92520.25</v>
      </c>
      <c r="Y39" s="23"/>
      <c r="Z39" s="57" t="s">
        <v>38</v>
      </c>
      <c r="AA39" s="57" t="s">
        <v>38</v>
      </c>
      <c r="AB39" s="57" t="s">
        <v>38</v>
      </c>
      <c r="AC39" s="57" t="s">
        <v>38</v>
      </c>
      <c r="AD39" s="57" t="s">
        <v>38</v>
      </c>
      <c r="AE39" s="57" t="s">
        <v>38</v>
      </c>
      <c r="AF39" s="57" t="s">
        <v>38</v>
      </c>
      <c r="AG39" s="70" t="s">
        <v>81</v>
      </c>
    </row>
    <row r="40" spans="1:33" ht="26.4" x14ac:dyDescent="0.3">
      <c r="A40" s="58" t="s">
        <v>90</v>
      </c>
      <c r="B40" s="8" t="s">
        <v>51</v>
      </c>
      <c r="C40" s="1" t="s">
        <v>35</v>
      </c>
      <c r="D40" s="57" t="s">
        <v>36</v>
      </c>
      <c r="E40" s="10" t="s">
        <v>37</v>
      </c>
      <c r="F40" s="57" t="s">
        <v>38</v>
      </c>
      <c r="G40" s="11">
        <v>44876</v>
      </c>
      <c r="H40" s="57" t="s">
        <v>38</v>
      </c>
      <c r="I40" s="57" t="s">
        <v>38</v>
      </c>
      <c r="J40" s="21">
        <v>44879</v>
      </c>
      <c r="K40" s="57" t="s">
        <v>38</v>
      </c>
      <c r="L40" s="57" t="s">
        <v>38</v>
      </c>
      <c r="M40" s="57" t="s">
        <v>38</v>
      </c>
      <c r="N40" s="21">
        <v>44879</v>
      </c>
      <c r="O40" s="57" t="s">
        <v>38</v>
      </c>
      <c r="P40" s="57" t="s">
        <v>38</v>
      </c>
      <c r="Q40" s="57" t="s">
        <v>38</v>
      </c>
      <c r="R40" s="57" t="s">
        <v>38</v>
      </c>
      <c r="S40" s="9" t="s">
        <v>64</v>
      </c>
      <c r="T40" s="41">
        <v>50000</v>
      </c>
      <c r="U40" s="41">
        <v>50000</v>
      </c>
      <c r="V40" s="23"/>
      <c r="W40" s="41">
        <v>49941.5</v>
      </c>
      <c r="X40" s="41">
        <v>49941.5</v>
      </c>
      <c r="Y40" s="23"/>
      <c r="Z40" s="57" t="s">
        <v>38</v>
      </c>
      <c r="AA40" s="57" t="s">
        <v>38</v>
      </c>
      <c r="AB40" s="57" t="s">
        <v>38</v>
      </c>
      <c r="AC40" s="57" t="s">
        <v>38</v>
      </c>
      <c r="AD40" s="57" t="s">
        <v>38</v>
      </c>
      <c r="AE40" s="57" t="s">
        <v>38</v>
      </c>
      <c r="AF40" s="57" t="s">
        <v>38</v>
      </c>
      <c r="AG40" s="70" t="s">
        <v>81</v>
      </c>
    </row>
    <row r="41" spans="1:33" ht="26.4" x14ac:dyDescent="0.3">
      <c r="A41" s="58" t="s">
        <v>91</v>
      </c>
      <c r="B41" s="8" t="s">
        <v>48</v>
      </c>
      <c r="C41" s="1" t="s">
        <v>35</v>
      </c>
      <c r="D41" s="57" t="s">
        <v>36</v>
      </c>
      <c r="E41" s="10" t="s">
        <v>37</v>
      </c>
      <c r="F41" s="57" t="s">
        <v>38</v>
      </c>
      <c r="G41" s="11">
        <v>44876</v>
      </c>
      <c r="H41" s="57" t="s">
        <v>38</v>
      </c>
      <c r="I41" s="57" t="s">
        <v>38</v>
      </c>
      <c r="J41" s="21">
        <v>44879</v>
      </c>
      <c r="K41" s="57" t="s">
        <v>38</v>
      </c>
      <c r="L41" s="57" t="s">
        <v>38</v>
      </c>
      <c r="M41" s="57" t="s">
        <v>38</v>
      </c>
      <c r="N41" s="21">
        <v>44879</v>
      </c>
      <c r="O41" s="57" t="s">
        <v>38</v>
      </c>
      <c r="P41" s="57" t="s">
        <v>38</v>
      </c>
      <c r="Q41" s="57" t="s">
        <v>38</v>
      </c>
      <c r="R41" s="57" t="s">
        <v>38</v>
      </c>
      <c r="S41" s="9" t="s">
        <v>23</v>
      </c>
      <c r="T41" s="41">
        <v>172510</v>
      </c>
      <c r="U41" s="41">
        <v>172510</v>
      </c>
      <c r="V41" s="23"/>
      <c r="W41" s="41">
        <v>172365.75</v>
      </c>
      <c r="X41" s="41">
        <v>172365.75</v>
      </c>
      <c r="Y41" s="23"/>
      <c r="Z41" s="57" t="s">
        <v>38</v>
      </c>
      <c r="AA41" s="57" t="s">
        <v>38</v>
      </c>
      <c r="AB41" s="57" t="s">
        <v>38</v>
      </c>
      <c r="AC41" s="57" t="s">
        <v>38</v>
      </c>
      <c r="AD41" s="57" t="s">
        <v>38</v>
      </c>
      <c r="AE41" s="57" t="s">
        <v>38</v>
      </c>
      <c r="AF41" s="57" t="s">
        <v>38</v>
      </c>
      <c r="AG41" s="70" t="s">
        <v>81</v>
      </c>
    </row>
    <row r="42" spans="1:33" ht="26.4" x14ac:dyDescent="0.3">
      <c r="A42" s="58" t="s">
        <v>92</v>
      </c>
      <c r="B42" s="8" t="s">
        <v>61</v>
      </c>
      <c r="C42" s="1" t="s">
        <v>35</v>
      </c>
      <c r="D42" s="57" t="s">
        <v>36</v>
      </c>
      <c r="E42" s="10" t="s">
        <v>37</v>
      </c>
      <c r="F42" s="57" t="s">
        <v>38</v>
      </c>
      <c r="G42" s="11">
        <v>44876</v>
      </c>
      <c r="H42" s="57" t="s">
        <v>38</v>
      </c>
      <c r="I42" s="57" t="s">
        <v>38</v>
      </c>
      <c r="J42" s="21">
        <v>44879</v>
      </c>
      <c r="K42" s="57" t="s">
        <v>38</v>
      </c>
      <c r="L42" s="57" t="s">
        <v>38</v>
      </c>
      <c r="M42" s="57" t="s">
        <v>38</v>
      </c>
      <c r="N42" s="21">
        <v>44879</v>
      </c>
      <c r="O42" s="57" t="s">
        <v>38</v>
      </c>
      <c r="P42" s="57" t="s">
        <v>38</v>
      </c>
      <c r="Q42" s="57" t="s">
        <v>38</v>
      </c>
      <c r="R42" s="57" t="s">
        <v>38</v>
      </c>
      <c r="S42" s="9" t="s">
        <v>23</v>
      </c>
      <c r="T42" s="22">
        <v>76283</v>
      </c>
      <c r="U42" s="22">
        <v>76283</v>
      </c>
      <c r="V42" s="23"/>
      <c r="W42" s="22">
        <v>76055</v>
      </c>
      <c r="X42" s="22">
        <v>76055</v>
      </c>
      <c r="Y42" s="23"/>
      <c r="Z42" s="57" t="s">
        <v>38</v>
      </c>
      <c r="AA42" s="57" t="s">
        <v>38</v>
      </c>
      <c r="AB42" s="57" t="s">
        <v>38</v>
      </c>
      <c r="AC42" s="57" t="s">
        <v>38</v>
      </c>
      <c r="AD42" s="57" t="s">
        <v>38</v>
      </c>
      <c r="AE42" s="57" t="s">
        <v>38</v>
      </c>
      <c r="AF42" s="57" t="s">
        <v>38</v>
      </c>
      <c r="AG42" s="70" t="s">
        <v>81</v>
      </c>
    </row>
    <row r="43" spans="1:33" ht="26.4" x14ac:dyDescent="0.3">
      <c r="A43" s="58" t="s">
        <v>93</v>
      </c>
      <c r="B43" s="8" t="s">
        <v>57</v>
      </c>
      <c r="C43" s="1" t="s">
        <v>35</v>
      </c>
      <c r="D43" s="57" t="s">
        <v>36</v>
      </c>
      <c r="E43" s="10" t="s">
        <v>37</v>
      </c>
      <c r="F43" s="57" t="s">
        <v>38</v>
      </c>
      <c r="G43" s="11">
        <v>44876</v>
      </c>
      <c r="H43" s="57" t="s">
        <v>38</v>
      </c>
      <c r="I43" s="57" t="s">
        <v>38</v>
      </c>
      <c r="J43" s="21">
        <v>44879</v>
      </c>
      <c r="K43" s="57" t="s">
        <v>38</v>
      </c>
      <c r="L43" s="57" t="s">
        <v>38</v>
      </c>
      <c r="M43" s="57" t="s">
        <v>38</v>
      </c>
      <c r="N43" s="21">
        <v>44879</v>
      </c>
      <c r="O43" s="57" t="s">
        <v>38</v>
      </c>
      <c r="P43" s="57" t="s">
        <v>38</v>
      </c>
      <c r="Q43" s="57" t="s">
        <v>38</v>
      </c>
      <c r="R43" s="57" t="s">
        <v>38</v>
      </c>
      <c r="S43" s="9" t="s">
        <v>23</v>
      </c>
      <c r="T43" s="22">
        <v>380409.5</v>
      </c>
      <c r="U43" s="22">
        <v>380409.5</v>
      </c>
      <c r="V43" s="23"/>
      <c r="W43" s="22">
        <v>380167.5</v>
      </c>
      <c r="X43" s="22">
        <v>380167.5</v>
      </c>
      <c r="Y43" s="23"/>
      <c r="Z43" s="57" t="s">
        <v>38</v>
      </c>
      <c r="AA43" s="57" t="s">
        <v>38</v>
      </c>
      <c r="AB43" s="57" t="s">
        <v>38</v>
      </c>
      <c r="AC43" s="57" t="s">
        <v>38</v>
      </c>
      <c r="AD43" s="57" t="s">
        <v>38</v>
      </c>
      <c r="AE43" s="57" t="s">
        <v>38</v>
      </c>
      <c r="AF43" s="57" t="s">
        <v>38</v>
      </c>
      <c r="AG43" s="70" t="s">
        <v>81</v>
      </c>
    </row>
    <row r="44" spans="1:33" ht="26.4" x14ac:dyDescent="0.3">
      <c r="A44" s="58" t="s">
        <v>94</v>
      </c>
      <c r="B44" s="8" t="s">
        <v>95</v>
      </c>
      <c r="C44" s="1" t="s">
        <v>35</v>
      </c>
      <c r="D44" s="57" t="s">
        <v>36</v>
      </c>
      <c r="E44" s="10" t="s">
        <v>37</v>
      </c>
      <c r="F44" s="57" t="s">
        <v>38</v>
      </c>
      <c r="G44" s="11">
        <v>44876</v>
      </c>
      <c r="H44" s="57" t="s">
        <v>38</v>
      </c>
      <c r="I44" s="57" t="s">
        <v>38</v>
      </c>
      <c r="J44" s="21">
        <v>44879</v>
      </c>
      <c r="K44" s="57" t="s">
        <v>38</v>
      </c>
      <c r="L44" s="57" t="s">
        <v>38</v>
      </c>
      <c r="M44" s="57" t="s">
        <v>38</v>
      </c>
      <c r="N44" s="21">
        <v>44879</v>
      </c>
      <c r="O44" s="57" t="s">
        <v>38</v>
      </c>
      <c r="P44" s="57" t="s">
        <v>38</v>
      </c>
      <c r="Q44" s="57" t="s">
        <v>38</v>
      </c>
      <c r="R44" s="57" t="s">
        <v>38</v>
      </c>
      <c r="S44" s="9" t="s">
        <v>23</v>
      </c>
      <c r="T44" s="17">
        <v>100000</v>
      </c>
      <c r="U44" s="17">
        <v>100000</v>
      </c>
      <c r="V44" s="23"/>
      <c r="W44" s="17">
        <v>99877</v>
      </c>
      <c r="X44" s="17">
        <v>99877</v>
      </c>
      <c r="Y44" s="23"/>
      <c r="Z44" s="57" t="s">
        <v>38</v>
      </c>
      <c r="AA44" s="57" t="s">
        <v>38</v>
      </c>
      <c r="AB44" s="57" t="s">
        <v>38</v>
      </c>
      <c r="AC44" s="57" t="s">
        <v>38</v>
      </c>
      <c r="AD44" s="57" t="s">
        <v>38</v>
      </c>
      <c r="AE44" s="57" t="s">
        <v>38</v>
      </c>
      <c r="AF44" s="57" t="s">
        <v>38</v>
      </c>
      <c r="AG44" s="70" t="s">
        <v>81</v>
      </c>
    </row>
    <row r="45" spans="1:33" ht="26.4" x14ac:dyDescent="0.3">
      <c r="A45" s="58" t="s">
        <v>96</v>
      </c>
      <c r="B45" s="8" t="s">
        <v>57</v>
      </c>
      <c r="C45" s="1" t="s">
        <v>35</v>
      </c>
      <c r="D45" s="57" t="s">
        <v>36</v>
      </c>
      <c r="E45" s="10" t="s">
        <v>37</v>
      </c>
      <c r="F45" s="57" t="s">
        <v>38</v>
      </c>
      <c r="G45" s="57" t="s">
        <v>38</v>
      </c>
      <c r="H45" s="57" t="s">
        <v>38</v>
      </c>
      <c r="I45" s="57" t="s">
        <v>38</v>
      </c>
      <c r="J45" s="21">
        <v>44880</v>
      </c>
      <c r="K45" s="57" t="s">
        <v>38</v>
      </c>
      <c r="L45" s="57" t="s">
        <v>38</v>
      </c>
      <c r="M45" s="57" t="s">
        <v>38</v>
      </c>
      <c r="N45" s="21">
        <v>44880</v>
      </c>
      <c r="O45" s="57" t="s">
        <v>38</v>
      </c>
      <c r="P45" s="57" t="s">
        <v>38</v>
      </c>
      <c r="Q45" s="57" t="s">
        <v>38</v>
      </c>
      <c r="R45" s="57" t="s">
        <v>38</v>
      </c>
      <c r="S45" s="9" t="s">
        <v>23</v>
      </c>
      <c r="T45" s="22">
        <v>36745.599999999999</v>
      </c>
      <c r="U45" s="22">
        <v>36745.599999999999</v>
      </c>
      <c r="V45" s="23"/>
      <c r="W45" s="22">
        <v>36622</v>
      </c>
      <c r="X45" s="22">
        <v>36622</v>
      </c>
      <c r="Y45" s="23"/>
      <c r="Z45" s="57" t="s">
        <v>38</v>
      </c>
      <c r="AA45" s="57" t="s">
        <v>38</v>
      </c>
      <c r="AB45" s="57" t="s">
        <v>38</v>
      </c>
      <c r="AC45" s="57" t="s">
        <v>38</v>
      </c>
      <c r="AD45" s="57" t="s">
        <v>38</v>
      </c>
      <c r="AE45" s="57" t="s">
        <v>38</v>
      </c>
      <c r="AF45" s="57" t="s">
        <v>38</v>
      </c>
      <c r="AG45" s="70" t="s">
        <v>81</v>
      </c>
    </row>
    <row r="46" spans="1:33" ht="26.4" x14ac:dyDescent="0.3">
      <c r="A46" s="58" t="s">
        <v>97</v>
      </c>
      <c r="B46" s="8" t="s">
        <v>44</v>
      </c>
      <c r="C46" s="1" t="s">
        <v>35</v>
      </c>
      <c r="D46" s="57" t="s">
        <v>36</v>
      </c>
      <c r="E46" s="10" t="s">
        <v>37</v>
      </c>
      <c r="F46" s="57" t="s">
        <v>38</v>
      </c>
      <c r="G46" s="57" t="s">
        <v>38</v>
      </c>
      <c r="H46" s="57" t="s">
        <v>38</v>
      </c>
      <c r="I46" s="57" t="s">
        <v>38</v>
      </c>
      <c r="J46" s="21">
        <v>44880</v>
      </c>
      <c r="K46" s="57" t="s">
        <v>38</v>
      </c>
      <c r="L46" s="57" t="s">
        <v>38</v>
      </c>
      <c r="M46" s="57" t="s">
        <v>38</v>
      </c>
      <c r="N46" s="21">
        <v>44880</v>
      </c>
      <c r="O46" s="57" t="s">
        <v>38</v>
      </c>
      <c r="P46" s="57" t="s">
        <v>38</v>
      </c>
      <c r="Q46" s="57" t="s">
        <v>38</v>
      </c>
      <c r="R46" s="57" t="s">
        <v>38</v>
      </c>
      <c r="S46" s="9" t="s">
        <v>23</v>
      </c>
      <c r="T46" s="20">
        <v>15500</v>
      </c>
      <c r="U46" s="20">
        <v>15500</v>
      </c>
      <c r="V46" s="23"/>
      <c r="W46" s="13">
        <v>15423</v>
      </c>
      <c r="X46" s="13">
        <v>15423</v>
      </c>
      <c r="Y46" s="23"/>
      <c r="Z46" s="57" t="s">
        <v>38</v>
      </c>
      <c r="AA46" s="57" t="s">
        <v>38</v>
      </c>
      <c r="AB46" s="57" t="s">
        <v>38</v>
      </c>
      <c r="AC46" s="57" t="s">
        <v>38</v>
      </c>
      <c r="AD46" s="57" t="s">
        <v>38</v>
      </c>
      <c r="AE46" s="57" t="s">
        <v>38</v>
      </c>
      <c r="AF46" s="57" t="s">
        <v>38</v>
      </c>
      <c r="AG46" s="70" t="s">
        <v>98</v>
      </c>
    </row>
    <row r="47" spans="1:33" ht="26.4" x14ac:dyDescent="0.3">
      <c r="A47" s="56" t="s">
        <v>99</v>
      </c>
      <c r="B47" s="8" t="s">
        <v>41</v>
      </c>
      <c r="C47" s="1" t="s">
        <v>42</v>
      </c>
      <c r="D47" s="57" t="s">
        <v>36</v>
      </c>
      <c r="E47" s="10" t="s">
        <v>37</v>
      </c>
      <c r="F47" s="57" t="s">
        <v>38</v>
      </c>
      <c r="G47" s="57" t="s">
        <v>38</v>
      </c>
      <c r="H47" s="57" t="s">
        <v>38</v>
      </c>
      <c r="I47" s="57" t="s">
        <v>38</v>
      </c>
      <c r="J47" s="21">
        <v>44888</v>
      </c>
      <c r="K47" s="57" t="s">
        <v>38</v>
      </c>
      <c r="L47" s="57" t="s">
        <v>38</v>
      </c>
      <c r="M47" s="57" t="s">
        <v>38</v>
      </c>
      <c r="N47" s="21">
        <v>44888</v>
      </c>
      <c r="O47" s="57" t="s">
        <v>38</v>
      </c>
      <c r="P47" s="57" t="s">
        <v>38</v>
      </c>
      <c r="Q47" s="57" t="s">
        <v>38</v>
      </c>
      <c r="R47" s="57" t="s">
        <v>38</v>
      </c>
      <c r="S47" s="9" t="s">
        <v>23</v>
      </c>
      <c r="T47" s="22">
        <v>15000</v>
      </c>
      <c r="U47" s="22">
        <v>15000</v>
      </c>
      <c r="V47" s="23"/>
      <c r="W47" s="22">
        <v>14923</v>
      </c>
      <c r="X47" s="22">
        <v>14923</v>
      </c>
      <c r="Y47" s="23"/>
      <c r="Z47" s="57" t="s">
        <v>38</v>
      </c>
      <c r="AA47" s="57" t="s">
        <v>38</v>
      </c>
      <c r="AB47" s="57" t="s">
        <v>38</v>
      </c>
      <c r="AC47" s="57" t="s">
        <v>38</v>
      </c>
      <c r="AD47" s="57" t="s">
        <v>38</v>
      </c>
      <c r="AE47" s="57" t="s">
        <v>38</v>
      </c>
      <c r="AF47" s="57" t="s">
        <v>38</v>
      </c>
      <c r="AG47" s="70" t="s">
        <v>98</v>
      </c>
    </row>
    <row r="48" spans="1:33" ht="26.4" x14ac:dyDescent="0.3">
      <c r="A48" s="56" t="s">
        <v>100</v>
      </c>
      <c r="B48" s="8" t="s">
        <v>61</v>
      </c>
      <c r="C48" s="1" t="s">
        <v>42</v>
      </c>
      <c r="D48" s="57" t="s">
        <v>36</v>
      </c>
      <c r="E48" s="10" t="s">
        <v>37</v>
      </c>
      <c r="F48" s="57" t="s">
        <v>38</v>
      </c>
      <c r="G48" s="57" t="s">
        <v>38</v>
      </c>
      <c r="H48" s="57" t="s">
        <v>38</v>
      </c>
      <c r="I48" s="57" t="s">
        <v>38</v>
      </c>
      <c r="J48" s="21">
        <v>44888</v>
      </c>
      <c r="K48" s="57" t="s">
        <v>38</v>
      </c>
      <c r="L48" s="57" t="s">
        <v>38</v>
      </c>
      <c r="M48" s="57" t="s">
        <v>38</v>
      </c>
      <c r="N48" s="21">
        <v>44888</v>
      </c>
      <c r="O48" s="57" t="s">
        <v>38</v>
      </c>
      <c r="P48" s="57" t="s">
        <v>38</v>
      </c>
      <c r="Q48" s="57" t="s">
        <v>38</v>
      </c>
      <c r="R48" s="57" t="s">
        <v>38</v>
      </c>
      <c r="S48" s="9" t="s">
        <v>23</v>
      </c>
      <c r="T48" s="19">
        <v>21250</v>
      </c>
      <c r="U48" s="19">
        <v>21250</v>
      </c>
      <c r="V48" s="23"/>
      <c r="W48" s="15">
        <v>21160</v>
      </c>
      <c r="X48" s="15">
        <v>21160</v>
      </c>
      <c r="Y48" s="23"/>
      <c r="Z48" s="57" t="s">
        <v>38</v>
      </c>
      <c r="AA48" s="57" t="s">
        <v>38</v>
      </c>
      <c r="AB48" s="57" t="s">
        <v>38</v>
      </c>
      <c r="AC48" s="57" t="s">
        <v>38</v>
      </c>
      <c r="AD48" s="57" t="s">
        <v>38</v>
      </c>
      <c r="AE48" s="57" t="s">
        <v>38</v>
      </c>
      <c r="AF48" s="57" t="s">
        <v>38</v>
      </c>
      <c r="AG48" s="70" t="s">
        <v>98</v>
      </c>
    </row>
    <row r="49" spans="1:33" ht="26.4" x14ac:dyDescent="0.3">
      <c r="A49" s="56" t="s">
        <v>101</v>
      </c>
      <c r="B49" s="8" t="s">
        <v>66</v>
      </c>
      <c r="C49" s="1" t="s">
        <v>42</v>
      </c>
      <c r="D49" s="57" t="s">
        <v>36</v>
      </c>
      <c r="E49" s="10" t="s">
        <v>37</v>
      </c>
      <c r="F49" s="57" t="s">
        <v>38</v>
      </c>
      <c r="G49" s="57" t="s">
        <v>38</v>
      </c>
      <c r="H49" s="57" t="s">
        <v>38</v>
      </c>
      <c r="I49" s="57" t="s">
        <v>38</v>
      </c>
      <c r="J49" s="11">
        <v>44888</v>
      </c>
      <c r="K49" s="57" t="s">
        <v>38</v>
      </c>
      <c r="L49" s="57" t="s">
        <v>38</v>
      </c>
      <c r="M49" s="57" t="s">
        <v>38</v>
      </c>
      <c r="N49" s="11">
        <v>44888</v>
      </c>
      <c r="O49" s="57" t="s">
        <v>38</v>
      </c>
      <c r="P49" s="57" t="s">
        <v>38</v>
      </c>
      <c r="Q49" s="57" t="s">
        <v>38</v>
      </c>
      <c r="R49" s="57" t="s">
        <v>38</v>
      </c>
      <c r="S49" s="9" t="s">
        <v>23</v>
      </c>
      <c r="T49" s="12">
        <v>21250</v>
      </c>
      <c r="U49" s="12">
        <v>21250</v>
      </c>
      <c r="V49" s="23"/>
      <c r="W49" s="13">
        <v>21213</v>
      </c>
      <c r="X49" s="13">
        <v>21213</v>
      </c>
      <c r="Y49" s="23"/>
      <c r="Z49" s="57" t="s">
        <v>38</v>
      </c>
      <c r="AA49" s="57" t="s">
        <v>38</v>
      </c>
      <c r="AB49" s="57" t="s">
        <v>38</v>
      </c>
      <c r="AC49" s="57" t="s">
        <v>38</v>
      </c>
      <c r="AD49" s="57" t="s">
        <v>38</v>
      </c>
      <c r="AE49" s="57" t="s">
        <v>38</v>
      </c>
      <c r="AF49" s="57" t="s">
        <v>38</v>
      </c>
      <c r="AG49" s="70" t="s">
        <v>98</v>
      </c>
    </row>
    <row r="50" spans="1:33" ht="26.4" x14ac:dyDescent="0.3">
      <c r="A50" s="56" t="s">
        <v>102</v>
      </c>
      <c r="B50" s="8" t="s">
        <v>41</v>
      </c>
      <c r="C50" s="1" t="s">
        <v>59</v>
      </c>
      <c r="D50" s="57" t="s">
        <v>36</v>
      </c>
      <c r="E50" s="10" t="s">
        <v>37</v>
      </c>
      <c r="F50" s="57" t="s">
        <v>38</v>
      </c>
      <c r="G50" s="57" t="s">
        <v>38</v>
      </c>
      <c r="H50" s="57" t="s">
        <v>38</v>
      </c>
      <c r="I50" s="57" t="s">
        <v>38</v>
      </c>
      <c r="J50" s="21">
        <v>44888</v>
      </c>
      <c r="K50" s="57" t="s">
        <v>38</v>
      </c>
      <c r="L50" s="57" t="s">
        <v>38</v>
      </c>
      <c r="M50" s="57" t="s">
        <v>38</v>
      </c>
      <c r="N50" s="21">
        <v>44888</v>
      </c>
      <c r="O50" s="57" t="s">
        <v>38</v>
      </c>
      <c r="P50" s="57" t="s">
        <v>38</v>
      </c>
      <c r="Q50" s="57" t="s">
        <v>38</v>
      </c>
      <c r="R50" s="57" t="s">
        <v>38</v>
      </c>
      <c r="S50" s="9" t="s">
        <v>23</v>
      </c>
      <c r="T50" s="22">
        <v>25000</v>
      </c>
      <c r="U50" s="22">
        <v>25000</v>
      </c>
      <c r="V50" s="23"/>
      <c r="W50" s="15">
        <v>24934</v>
      </c>
      <c r="X50" s="15">
        <v>24934</v>
      </c>
      <c r="Y50" s="23"/>
      <c r="Z50" s="57" t="s">
        <v>38</v>
      </c>
      <c r="AA50" s="57" t="s">
        <v>38</v>
      </c>
      <c r="AB50" s="57" t="s">
        <v>38</v>
      </c>
      <c r="AC50" s="57" t="s">
        <v>38</v>
      </c>
      <c r="AD50" s="57" t="s">
        <v>38</v>
      </c>
      <c r="AE50" s="57" t="s">
        <v>38</v>
      </c>
      <c r="AF50" s="57" t="s">
        <v>38</v>
      </c>
      <c r="AG50" s="70" t="s">
        <v>98</v>
      </c>
    </row>
    <row r="51" spans="1:33" ht="26.4" x14ac:dyDescent="0.3">
      <c r="A51" s="56" t="s">
        <v>103</v>
      </c>
      <c r="B51" s="8" t="s">
        <v>85</v>
      </c>
      <c r="C51" s="1" t="s">
        <v>59</v>
      </c>
      <c r="D51" s="57" t="s">
        <v>36</v>
      </c>
      <c r="E51" s="10" t="s">
        <v>37</v>
      </c>
      <c r="F51" s="57" t="s">
        <v>38</v>
      </c>
      <c r="G51" s="57" t="s">
        <v>38</v>
      </c>
      <c r="H51" s="57" t="s">
        <v>38</v>
      </c>
      <c r="I51" s="57" t="s">
        <v>38</v>
      </c>
      <c r="J51" s="21">
        <v>44888</v>
      </c>
      <c r="K51" s="57" t="s">
        <v>38</v>
      </c>
      <c r="L51" s="57" t="s">
        <v>38</v>
      </c>
      <c r="M51" s="57" t="s">
        <v>38</v>
      </c>
      <c r="N51" s="21">
        <v>44888</v>
      </c>
      <c r="O51" s="57" t="s">
        <v>38</v>
      </c>
      <c r="P51" s="57" t="s">
        <v>38</v>
      </c>
      <c r="Q51" s="57" t="s">
        <v>38</v>
      </c>
      <c r="R51" s="57" t="s">
        <v>38</v>
      </c>
      <c r="S51" s="9" t="s">
        <v>23</v>
      </c>
      <c r="T51" s="17">
        <v>42600</v>
      </c>
      <c r="U51" s="17">
        <v>42600</v>
      </c>
      <c r="V51" s="23"/>
      <c r="W51" s="15">
        <v>42531</v>
      </c>
      <c r="X51" s="15">
        <v>42531</v>
      </c>
      <c r="Y51" s="23"/>
      <c r="Z51" s="57" t="s">
        <v>38</v>
      </c>
      <c r="AA51" s="57" t="s">
        <v>38</v>
      </c>
      <c r="AB51" s="57" t="s">
        <v>38</v>
      </c>
      <c r="AC51" s="57" t="s">
        <v>38</v>
      </c>
      <c r="AD51" s="57" t="s">
        <v>38</v>
      </c>
      <c r="AE51" s="57" t="s">
        <v>38</v>
      </c>
      <c r="AF51" s="57" t="s">
        <v>38</v>
      </c>
      <c r="AG51" s="70" t="s">
        <v>98</v>
      </c>
    </row>
    <row r="52" spans="1:33" ht="26.4" x14ac:dyDescent="0.3">
      <c r="A52" s="56" t="s">
        <v>104</v>
      </c>
      <c r="B52" s="8" t="s">
        <v>41</v>
      </c>
      <c r="C52" s="1" t="s">
        <v>49</v>
      </c>
      <c r="D52" s="57" t="s">
        <v>36</v>
      </c>
      <c r="E52" s="10" t="s">
        <v>37</v>
      </c>
      <c r="F52" s="57" t="s">
        <v>38</v>
      </c>
      <c r="G52" s="57" t="s">
        <v>38</v>
      </c>
      <c r="H52" s="57" t="s">
        <v>38</v>
      </c>
      <c r="I52" s="57" t="s">
        <v>38</v>
      </c>
      <c r="J52" s="21">
        <v>44888</v>
      </c>
      <c r="K52" s="57" t="s">
        <v>38</v>
      </c>
      <c r="L52" s="57" t="s">
        <v>38</v>
      </c>
      <c r="M52" s="57" t="s">
        <v>38</v>
      </c>
      <c r="N52" s="21">
        <v>44888</v>
      </c>
      <c r="O52" s="57" t="s">
        <v>38</v>
      </c>
      <c r="P52" s="57" t="s">
        <v>38</v>
      </c>
      <c r="Q52" s="57" t="s">
        <v>38</v>
      </c>
      <c r="R52" s="57" t="s">
        <v>38</v>
      </c>
      <c r="S52" s="9" t="s">
        <v>23</v>
      </c>
      <c r="T52" s="17">
        <v>10000</v>
      </c>
      <c r="U52" s="17">
        <v>10000</v>
      </c>
      <c r="V52" s="23"/>
      <c r="W52" s="15">
        <v>9949</v>
      </c>
      <c r="X52" s="15">
        <v>9949</v>
      </c>
      <c r="Y52" s="23"/>
      <c r="Z52" s="57" t="s">
        <v>38</v>
      </c>
      <c r="AA52" s="57" t="s">
        <v>38</v>
      </c>
      <c r="AB52" s="57" t="s">
        <v>38</v>
      </c>
      <c r="AC52" s="57" t="s">
        <v>38</v>
      </c>
      <c r="AD52" s="57" t="s">
        <v>38</v>
      </c>
      <c r="AE52" s="57" t="s">
        <v>38</v>
      </c>
      <c r="AF52" s="57" t="s">
        <v>38</v>
      </c>
      <c r="AG52" s="70" t="s">
        <v>98</v>
      </c>
    </row>
    <row r="53" spans="1:33" ht="26.4" x14ac:dyDescent="0.3">
      <c r="A53" s="58" t="s">
        <v>105</v>
      </c>
      <c r="B53" s="8" t="s">
        <v>41</v>
      </c>
      <c r="C53" s="1" t="s">
        <v>35</v>
      </c>
      <c r="D53" s="57" t="s">
        <v>36</v>
      </c>
      <c r="E53" s="10" t="s">
        <v>37</v>
      </c>
      <c r="F53" s="57" t="s">
        <v>38</v>
      </c>
      <c r="G53" s="11">
        <v>44887</v>
      </c>
      <c r="H53" s="57" t="s">
        <v>38</v>
      </c>
      <c r="I53" s="57" t="s">
        <v>38</v>
      </c>
      <c r="J53" s="11">
        <v>44890</v>
      </c>
      <c r="K53" s="57" t="s">
        <v>38</v>
      </c>
      <c r="L53" s="57" t="s">
        <v>38</v>
      </c>
      <c r="M53" s="57" t="s">
        <v>38</v>
      </c>
      <c r="N53" s="11">
        <v>44890</v>
      </c>
      <c r="O53" s="57" t="s">
        <v>38</v>
      </c>
      <c r="P53" s="57" t="s">
        <v>38</v>
      </c>
      <c r="Q53" s="57" t="s">
        <v>38</v>
      </c>
      <c r="R53" s="57" t="s">
        <v>38</v>
      </c>
      <c r="S53" s="9" t="s">
        <v>64</v>
      </c>
      <c r="T53" s="65">
        <v>79861.600000000006</v>
      </c>
      <c r="U53" s="65">
        <v>79861.600000000006</v>
      </c>
      <c r="V53" s="23"/>
      <c r="W53" s="65">
        <v>79735</v>
      </c>
      <c r="X53" s="65">
        <v>79735</v>
      </c>
      <c r="Y53" s="23"/>
      <c r="Z53" s="57" t="s">
        <v>38</v>
      </c>
      <c r="AA53" s="57" t="s">
        <v>38</v>
      </c>
      <c r="AB53" s="57" t="s">
        <v>38</v>
      </c>
      <c r="AC53" s="57" t="s">
        <v>38</v>
      </c>
      <c r="AD53" s="57" t="s">
        <v>38</v>
      </c>
      <c r="AE53" s="57" t="s">
        <v>38</v>
      </c>
      <c r="AF53" s="57" t="s">
        <v>38</v>
      </c>
      <c r="AG53" s="70" t="s">
        <v>98</v>
      </c>
    </row>
    <row r="54" spans="1:33" ht="26.4" x14ac:dyDescent="0.3">
      <c r="A54" s="58" t="s">
        <v>106</v>
      </c>
      <c r="B54" s="8" t="s">
        <v>57</v>
      </c>
      <c r="C54" s="1" t="s">
        <v>42</v>
      </c>
      <c r="D54" s="57" t="s">
        <v>36</v>
      </c>
      <c r="E54" s="10" t="s">
        <v>37</v>
      </c>
      <c r="F54" s="57" t="s">
        <v>38</v>
      </c>
      <c r="G54" s="11">
        <v>44887</v>
      </c>
      <c r="H54" s="57" t="s">
        <v>38</v>
      </c>
      <c r="I54" s="57" t="s">
        <v>38</v>
      </c>
      <c r="J54" s="11">
        <v>44890</v>
      </c>
      <c r="K54" s="57" t="s">
        <v>38</v>
      </c>
      <c r="L54" s="57" t="s">
        <v>38</v>
      </c>
      <c r="M54" s="57" t="s">
        <v>38</v>
      </c>
      <c r="N54" s="11">
        <v>44890</v>
      </c>
      <c r="O54" s="57" t="s">
        <v>38</v>
      </c>
      <c r="P54" s="57" t="s">
        <v>38</v>
      </c>
      <c r="Q54" s="57" t="s">
        <v>38</v>
      </c>
      <c r="R54" s="57" t="s">
        <v>38</v>
      </c>
      <c r="S54" s="9" t="s">
        <v>64</v>
      </c>
      <c r="T54" s="22">
        <v>175000</v>
      </c>
      <c r="U54" s="22">
        <v>175000</v>
      </c>
      <c r="V54" s="23"/>
      <c r="W54" s="15">
        <v>174873.5</v>
      </c>
      <c r="X54" s="15">
        <v>174873.5</v>
      </c>
      <c r="Y54" s="23"/>
      <c r="Z54" s="57" t="s">
        <v>38</v>
      </c>
      <c r="AA54" s="57" t="s">
        <v>38</v>
      </c>
      <c r="AB54" s="57" t="s">
        <v>38</v>
      </c>
      <c r="AC54" s="57" t="s">
        <v>38</v>
      </c>
      <c r="AD54" s="57" t="s">
        <v>38</v>
      </c>
      <c r="AE54" s="57" t="s">
        <v>38</v>
      </c>
      <c r="AF54" s="57" t="s">
        <v>38</v>
      </c>
      <c r="AG54" s="70" t="s">
        <v>98</v>
      </c>
    </row>
    <row r="55" spans="1:33" ht="26.4" x14ac:dyDescent="0.3">
      <c r="A55" s="56" t="s">
        <v>107</v>
      </c>
      <c r="B55" s="8" t="s">
        <v>108</v>
      </c>
      <c r="C55" s="1" t="s">
        <v>49</v>
      </c>
      <c r="D55" s="57" t="s">
        <v>36</v>
      </c>
      <c r="E55" s="10" t="s">
        <v>37</v>
      </c>
      <c r="F55" s="57" t="s">
        <v>38</v>
      </c>
      <c r="G55" s="11">
        <v>44887</v>
      </c>
      <c r="H55" s="57" t="s">
        <v>38</v>
      </c>
      <c r="I55" s="57" t="s">
        <v>38</v>
      </c>
      <c r="J55" s="11">
        <v>44890</v>
      </c>
      <c r="K55" s="57" t="s">
        <v>38</v>
      </c>
      <c r="L55" s="57" t="s">
        <v>38</v>
      </c>
      <c r="M55" s="57" t="s">
        <v>38</v>
      </c>
      <c r="N55" s="11">
        <v>44890</v>
      </c>
      <c r="O55" s="57" t="s">
        <v>38</v>
      </c>
      <c r="P55" s="57" t="s">
        <v>38</v>
      </c>
      <c r="Q55" s="57" t="s">
        <v>38</v>
      </c>
      <c r="R55" s="57" t="s">
        <v>38</v>
      </c>
      <c r="S55" s="9" t="s">
        <v>23</v>
      </c>
      <c r="T55" s="22">
        <v>95000</v>
      </c>
      <c r="U55" s="22">
        <v>95000</v>
      </c>
      <c r="V55" s="23"/>
      <c r="W55" s="15">
        <v>94887</v>
      </c>
      <c r="X55" s="15">
        <v>94887</v>
      </c>
      <c r="Y55" s="23"/>
      <c r="Z55" s="57" t="s">
        <v>38</v>
      </c>
      <c r="AA55" s="57" t="s">
        <v>38</v>
      </c>
      <c r="AB55" s="57" t="s">
        <v>38</v>
      </c>
      <c r="AC55" s="57" t="s">
        <v>38</v>
      </c>
      <c r="AD55" s="57" t="s">
        <v>38</v>
      </c>
      <c r="AE55" s="57" t="s">
        <v>38</v>
      </c>
      <c r="AF55" s="57" t="s">
        <v>38</v>
      </c>
      <c r="AG55" s="70" t="s">
        <v>98</v>
      </c>
    </row>
    <row r="56" spans="1:33" ht="26.4" x14ac:dyDescent="0.3">
      <c r="A56" s="56" t="s">
        <v>109</v>
      </c>
      <c r="B56" s="8" t="s">
        <v>85</v>
      </c>
      <c r="C56" s="1" t="s">
        <v>49</v>
      </c>
      <c r="D56" s="57" t="s">
        <v>36</v>
      </c>
      <c r="E56" s="10" t="s">
        <v>37</v>
      </c>
      <c r="F56" s="57" t="s">
        <v>38</v>
      </c>
      <c r="G56" s="11">
        <v>44887</v>
      </c>
      <c r="H56" s="57" t="s">
        <v>38</v>
      </c>
      <c r="I56" s="57" t="s">
        <v>38</v>
      </c>
      <c r="J56" s="11">
        <v>44890</v>
      </c>
      <c r="K56" s="57" t="s">
        <v>38</v>
      </c>
      <c r="L56" s="57" t="s">
        <v>38</v>
      </c>
      <c r="M56" s="57" t="s">
        <v>38</v>
      </c>
      <c r="N56" s="11">
        <v>44890</v>
      </c>
      <c r="O56" s="57" t="s">
        <v>38</v>
      </c>
      <c r="P56" s="57" t="s">
        <v>38</v>
      </c>
      <c r="Q56" s="57" t="s">
        <v>38</v>
      </c>
      <c r="R56" s="57" t="s">
        <v>38</v>
      </c>
      <c r="S56" s="9" t="s">
        <v>23</v>
      </c>
      <c r="T56" s="12">
        <v>85200</v>
      </c>
      <c r="U56" s="12">
        <v>85200</v>
      </c>
      <c r="V56" s="23"/>
      <c r="W56" s="13">
        <v>85110</v>
      </c>
      <c r="X56" s="13">
        <v>85110</v>
      </c>
      <c r="Y56" s="23"/>
      <c r="Z56" s="57" t="s">
        <v>38</v>
      </c>
      <c r="AA56" s="57" t="s">
        <v>38</v>
      </c>
      <c r="AB56" s="57" t="s">
        <v>38</v>
      </c>
      <c r="AC56" s="57" t="s">
        <v>38</v>
      </c>
      <c r="AD56" s="57" t="s">
        <v>38</v>
      </c>
      <c r="AE56" s="57" t="s">
        <v>38</v>
      </c>
      <c r="AF56" s="57" t="s">
        <v>38</v>
      </c>
      <c r="AG56" s="70" t="s">
        <v>98</v>
      </c>
    </row>
    <row r="57" spans="1:33" ht="26.4" x14ac:dyDescent="0.3">
      <c r="A57" s="56" t="s">
        <v>110</v>
      </c>
      <c r="B57" s="8" t="s">
        <v>108</v>
      </c>
      <c r="C57" s="1" t="s">
        <v>49</v>
      </c>
      <c r="D57" s="57" t="s">
        <v>36</v>
      </c>
      <c r="E57" s="10" t="s">
        <v>37</v>
      </c>
      <c r="F57" s="57" t="s">
        <v>38</v>
      </c>
      <c r="G57" s="11">
        <v>44887</v>
      </c>
      <c r="H57" s="57" t="s">
        <v>38</v>
      </c>
      <c r="I57" s="57" t="s">
        <v>38</v>
      </c>
      <c r="J57" s="11">
        <v>44890</v>
      </c>
      <c r="K57" s="57" t="s">
        <v>38</v>
      </c>
      <c r="L57" s="57" t="s">
        <v>38</v>
      </c>
      <c r="M57" s="57" t="s">
        <v>38</v>
      </c>
      <c r="N57" s="11">
        <v>44890</v>
      </c>
      <c r="O57" s="57" t="s">
        <v>38</v>
      </c>
      <c r="P57" s="57" t="s">
        <v>38</v>
      </c>
      <c r="Q57" s="57" t="s">
        <v>38</v>
      </c>
      <c r="R57" s="57" t="s">
        <v>38</v>
      </c>
      <c r="S57" s="9" t="s">
        <v>23</v>
      </c>
      <c r="T57" s="12">
        <v>150000</v>
      </c>
      <c r="U57" s="12">
        <v>150000</v>
      </c>
      <c r="V57" s="23"/>
      <c r="W57" s="13">
        <v>149935</v>
      </c>
      <c r="X57" s="13">
        <v>149935</v>
      </c>
      <c r="Y57" s="23"/>
      <c r="Z57" s="57" t="s">
        <v>38</v>
      </c>
      <c r="AA57" s="57" t="s">
        <v>38</v>
      </c>
      <c r="AB57" s="57" t="s">
        <v>38</v>
      </c>
      <c r="AC57" s="57" t="s">
        <v>38</v>
      </c>
      <c r="AD57" s="57" t="s">
        <v>38</v>
      </c>
      <c r="AE57" s="57" t="s">
        <v>38</v>
      </c>
      <c r="AF57" s="57" t="s">
        <v>38</v>
      </c>
      <c r="AG57" s="70" t="s">
        <v>98</v>
      </c>
    </row>
    <row r="58" spans="1:33" ht="26.4" x14ac:dyDescent="0.3">
      <c r="A58" s="24" t="s">
        <v>111</v>
      </c>
      <c r="B58" s="8" t="s">
        <v>44</v>
      </c>
      <c r="C58" s="1" t="s">
        <v>42</v>
      </c>
      <c r="D58" s="57" t="s">
        <v>36</v>
      </c>
      <c r="E58" s="10" t="s">
        <v>37</v>
      </c>
      <c r="F58" s="57" t="s">
        <v>38</v>
      </c>
      <c r="G58" s="57" t="s">
        <v>38</v>
      </c>
      <c r="H58" s="57" t="s">
        <v>38</v>
      </c>
      <c r="I58" s="57" t="s">
        <v>38</v>
      </c>
      <c r="J58" s="11">
        <v>44890</v>
      </c>
      <c r="K58" s="57" t="s">
        <v>38</v>
      </c>
      <c r="L58" s="57" t="s">
        <v>38</v>
      </c>
      <c r="M58" s="57" t="s">
        <v>38</v>
      </c>
      <c r="N58" s="11">
        <v>44890</v>
      </c>
      <c r="O58" s="57" t="s">
        <v>38</v>
      </c>
      <c r="P58" s="57" t="s">
        <v>38</v>
      </c>
      <c r="Q58" s="57" t="s">
        <v>38</v>
      </c>
      <c r="R58" s="57" t="s">
        <v>38</v>
      </c>
      <c r="S58" s="9" t="s">
        <v>23</v>
      </c>
      <c r="T58" s="22">
        <v>21378</v>
      </c>
      <c r="U58" s="22">
        <v>21378</v>
      </c>
      <c r="V58" s="23"/>
      <c r="W58" s="22">
        <v>21281</v>
      </c>
      <c r="X58" s="22">
        <v>21281</v>
      </c>
      <c r="Y58" s="23"/>
      <c r="Z58" s="57" t="s">
        <v>38</v>
      </c>
      <c r="AA58" s="57" t="s">
        <v>38</v>
      </c>
      <c r="AB58" s="57" t="s">
        <v>38</v>
      </c>
      <c r="AC58" s="57" t="s">
        <v>38</v>
      </c>
      <c r="AD58" s="57" t="s">
        <v>38</v>
      </c>
      <c r="AE58" s="57" t="s">
        <v>38</v>
      </c>
      <c r="AF58" s="57" t="s">
        <v>38</v>
      </c>
      <c r="AG58" s="70" t="s">
        <v>112</v>
      </c>
    </row>
    <row r="59" spans="1:33" ht="39.6" x14ac:dyDescent="0.3">
      <c r="A59" s="24" t="s">
        <v>113</v>
      </c>
      <c r="B59" s="8" t="s">
        <v>41</v>
      </c>
      <c r="C59" s="1" t="s">
        <v>52</v>
      </c>
      <c r="D59" s="57" t="s">
        <v>36</v>
      </c>
      <c r="E59" s="10" t="s">
        <v>37</v>
      </c>
      <c r="F59" s="57" t="s">
        <v>38</v>
      </c>
      <c r="G59" s="11">
        <v>44894</v>
      </c>
      <c r="H59" s="57" t="s">
        <v>38</v>
      </c>
      <c r="I59" s="57" t="s">
        <v>38</v>
      </c>
      <c r="J59" s="11">
        <v>44897</v>
      </c>
      <c r="K59" s="57" t="s">
        <v>38</v>
      </c>
      <c r="L59" s="57" t="s">
        <v>38</v>
      </c>
      <c r="M59" s="57" t="s">
        <v>38</v>
      </c>
      <c r="N59" s="11">
        <v>44897</v>
      </c>
      <c r="O59" s="57" t="s">
        <v>38</v>
      </c>
      <c r="P59" s="57" t="s">
        <v>38</v>
      </c>
      <c r="Q59" s="57" t="s">
        <v>38</v>
      </c>
      <c r="R59" s="57" t="s">
        <v>38</v>
      </c>
      <c r="S59" s="9" t="s">
        <v>23</v>
      </c>
      <c r="T59" s="12">
        <v>125000</v>
      </c>
      <c r="U59" s="12">
        <v>125000</v>
      </c>
      <c r="V59" s="23"/>
      <c r="W59" s="13">
        <v>124862</v>
      </c>
      <c r="X59" s="13">
        <v>124862</v>
      </c>
      <c r="Y59" s="23"/>
      <c r="Z59" s="57" t="s">
        <v>38</v>
      </c>
      <c r="AA59" s="57" t="s">
        <v>38</v>
      </c>
      <c r="AB59" s="57" t="s">
        <v>38</v>
      </c>
      <c r="AC59" s="57" t="s">
        <v>38</v>
      </c>
      <c r="AD59" s="57" t="s">
        <v>38</v>
      </c>
      <c r="AE59" s="57" t="s">
        <v>38</v>
      </c>
      <c r="AF59" s="57" t="s">
        <v>38</v>
      </c>
      <c r="AG59" s="70" t="s">
        <v>114</v>
      </c>
    </row>
    <row r="60" spans="1:33" ht="39.6" x14ac:dyDescent="0.3">
      <c r="A60" s="56" t="s">
        <v>115</v>
      </c>
      <c r="B60" s="8" t="s">
        <v>41</v>
      </c>
      <c r="C60" s="1" t="s">
        <v>35</v>
      </c>
      <c r="D60" s="57" t="s">
        <v>36</v>
      </c>
      <c r="E60" s="10" t="s">
        <v>37</v>
      </c>
      <c r="F60" s="57" t="s">
        <v>38</v>
      </c>
      <c r="G60" s="57" t="s">
        <v>38</v>
      </c>
      <c r="H60" s="57" t="s">
        <v>38</v>
      </c>
      <c r="I60" s="57" t="s">
        <v>38</v>
      </c>
      <c r="J60" s="11">
        <v>44902</v>
      </c>
      <c r="K60" s="57" t="s">
        <v>38</v>
      </c>
      <c r="L60" s="57" t="s">
        <v>38</v>
      </c>
      <c r="M60" s="57" t="s">
        <v>38</v>
      </c>
      <c r="N60" s="11">
        <v>44902</v>
      </c>
      <c r="O60" s="57" t="s">
        <v>38</v>
      </c>
      <c r="P60" s="57" t="s">
        <v>38</v>
      </c>
      <c r="Q60" s="57" t="s">
        <v>38</v>
      </c>
      <c r="R60" s="57" t="s">
        <v>38</v>
      </c>
      <c r="S60" s="9" t="s">
        <v>64</v>
      </c>
      <c r="T60" s="12">
        <v>14250</v>
      </c>
      <c r="U60" s="12">
        <v>14250</v>
      </c>
      <c r="V60" s="23"/>
      <c r="W60" s="13">
        <v>14121</v>
      </c>
      <c r="X60" s="13">
        <v>14121</v>
      </c>
      <c r="Y60" s="23"/>
      <c r="Z60" s="57" t="s">
        <v>38</v>
      </c>
      <c r="AA60" s="57" t="s">
        <v>38</v>
      </c>
      <c r="AB60" s="57" t="s">
        <v>38</v>
      </c>
      <c r="AC60" s="57" t="s">
        <v>38</v>
      </c>
      <c r="AD60" s="57" t="s">
        <v>38</v>
      </c>
      <c r="AE60" s="57" t="s">
        <v>38</v>
      </c>
      <c r="AF60" s="57" t="s">
        <v>38</v>
      </c>
      <c r="AG60" s="70" t="s">
        <v>114</v>
      </c>
    </row>
    <row r="61" spans="1:33" ht="39.6" x14ac:dyDescent="0.3">
      <c r="A61" s="56" t="s">
        <v>116</v>
      </c>
      <c r="B61" s="8" t="s">
        <v>61</v>
      </c>
      <c r="C61" s="1" t="s">
        <v>59</v>
      </c>
      <c r="D61" s="57" t="s">
        <v>36</v>
      </c>
      <c r="E61" s="10" t="s">
        <v>37</v>
      </c>
      <c r="F61" s="57" t="s">
        <v>38</v>
      </c>
      <c r="G61" s="57" t="s">
        <v>38</v>
      </c>
      <c r="H61" s="57" t="s">
        <v>38</v>
      </c>
      <c r="I61" s="57" t="s">
        <v>38</v>
      </c>
      <c r="J61" s="11">
        <v>44902</v>
      </c>
      <c r="K61" s="57" t="s">
        <v>38</v>
      </c>
      <c r="L61" s="57" t="s">
        <v>38</v>
      </c>
      <c r="M61" s="57" t="s">
        <v>38</v>
      </c>
      <c r="N61" s="11">
        <v>44902</v>
      </c>
      <c r="O61" s="57" t="s">
        <v>38</v>
      </c>
      <c r="P61" s="57" t="s">
        <v>38</v>
      </c>
      <c r="Q61" s="57" t="s">
        <v>38</v>
      </c>
      <c r="R61" s="57" t="s">
        <v>38</v>
      </c>
      <c r="S61" s="9" t="s">
        <v>64</v>
      </c>
      <c r="T61" s="12">
        <v>20000</v>
      </c>
      <c r="U61" s="12">
        <v>20000</v>
      </c>
      <c r="V61" s="23"/>
      <c r="W61" s="13">
        <v>19931</v>
      </c>
      <c r="X61" s="13">
        <v>19931</v>
      </c>
      <c r="Y61" s="23"/>
      <c r="Z61" s="57" t="s">
        <v>38</v>
      </c>
      <c r="AA61" s="57" t="s">
        <v>38</v>
      </c>
      <c r="AB61" s="57" t="s">
        <v>38</v>
      </c>
      <c r="AC61" s="57" t="s">
        <v>38</v>
      </c>
      <c r="AD61" s="57" t="s">
        <v>38</v>
      </c>
      <c r="AE61" s="57" t="s">
        <v>38</v>
      </c>
      <c r="AF61" s="57" t="s">
        <v>38</v>
      </c>
      <c r="AG61" s="70" t="s">
        <v>114</v>
      </c>
    </row>
    <row r="62" spans="1:33" ht="39.6" x14ac:dyDescent="0.3">
      <c r="A62" s="56" t="s">
        <v>117</v>
      </c>
      <c r="B62" s="8" t="s">
        <v>48</v>
      </c>
      <c r="C62" s="1" t="s">
        <v>35</v>
      </c>
      <c r="D62" s="57" t="s">
        <v>36</v>
      </c>
      <c r="E62" s="10" t="s">
        <v>37</v>
      </c>
      <c r="F62" s="57" t="s">
        <v>38</v>
      </c>
      <c r="G62" s="57" t="s">
        <v>38</v>
      </c>
      <c r="H62" s="57" t="s">
        <v>38</v>
      </c>
      <c r="I62" s="57" t="s">
        <v>38</v>
      </c>
      <c r="J62" s="11">
        <v>44902</v>
      </c>
      <c r="K62" s="57" t="s">
        <v>38</v>
      </c>
      <c r="L62" s="57" t="s">
        <v>38</v>
      </c>
      <c r="M62" s="57" t="s">
        <v>38</v>
      </c>
      <c r="N62" s="11">
        <v>44902</v>
      </c>
      <c r="O62" s="57" t="s">
        <v>38</v>
      </c>
      <c r="P62" s="57" t="s">
        <v>38</v>
      </c>
      <c r="Q62" s="57" t="s">
        <v>38</v>
      </c>
      <c r="R62" s="57" t="s">
        <v>38</v>
      </c>
      <c r="S62" s="9" t="s">
        <v>64</v>
      </c>
      <c r="T62" s="12">
        <v>30000</v>
      </c>
      <c r="U62" s="12">
        <v>30000</v>
      </c>
      <c r="V62" s="23"/>
      <c r="W62" s="13">
        <v>29932.5</v>
      </c>
      <c r="X62" s="13">
        <v>29932.5</v>
      </c>
      <c r="Y62" s="23"/>
      <c r="Z62" s="57" t="s">
        <v>38</v>
      </c>
      <c r="AA62" s="57" t="s">
        <v>38</v>
      </c>
      <c r="AB62" s="57" t="s">
        <v>38</v>
      </c>
      <c r="AC62" s="57" t="s">
        <v>38</v>
      </c>
      <c r="AD62" s="57" t="s">
        <v>38</v>
      </c>
      <c r="AE62" s="57" t="s">
        <v>38</v>
      </c>
      <c r="AF62" s="57" t="s">
        <v>38</v>
      </c>
      <c r="AG62" s="70" t="s">
        <v>114</v>
      </c>
    </row>
    <row r="63" spans="1:33" ht="39.6" x14ac:dyDescent="0.3">
      <c r="A63" s="56" t="s">
        <v>118</v>
      </c>
      <c r="B63" s="8" t="s">
        <v>61</v>
      </c>
      <c r="C63" s="1" t="s">
        <v>35</v>
      </c>
      <c r="D63" s="57" t="s">
        <v>36</v>
      </c>
      <c r="E63" s="10" t="s">
        <v>37</v>
      </c>
      <c r="F63" s="57" t="s">
        <v>38</v>
      </c>
      <c r="G63" s="57" t="s">
        <v>38</v>
      </c>
      <c r="H63" s="57" t="s">
        <v>38</v>
      </c>
      <c r="I63" s="57" t="s">
        <v>38</v>
      </c>
      <c r="J63" s="11">
        <v>44902</v>
      </c>
      <c r="K63" s="57" t="s">
        <v>38</v>
      </c>
      <c r="L63" s="57" t="s">
        <v>38</v>
      </c>
      <c r="M63" s="57" t="s">
        <v>38</v>
      </c>
      <c r="N63" s="11">
        <v>44902</v>
      </c>
      <c r="O63" s="57" t="s">
        <v>38</v>
      </c>
      <c r="P63" s="57" t="s">
        <v>38</v>
      </c>
      <c r="Q63" s="57" t="s">
        <v>38</v>
      </c>
      <c r="R63" s="57" t="s">
        <v>38</v>
      </c>
      <c r="S63" s="9" t="s">
        <v>64</v>
      </c>
      <c r="T63" s="12">
        <v>30000</v>
      </c>
      <c r="U63" s="12">
        <v>30000</v>
      </c>
      <c r="V63" s="23"/>
      <c r="W63" s="13">
        <v>29945</v>
      </c>
      <c r="X63" s="13">
        <v>29945</v>
      </c>
      <c r="Y63" s="23"/>
      <c r="Z63" s="57" t="s">
        <v>38</v>
      </c>
      <c r="AA63" s="57" t="s">
        <v>38</v>
      </c>
      <c r="AB63" s="57" t="s">
        <v>38</v>
      </c>
      <c r="AC63" s="57" t="s">
        <v>38</v>
      </c>
      <c r="AD63" s="57" t="s">
        <v>38</v>
      </c>
      <c r="AE63" s="57" t="s">
        <v>38</v>
      </c>
      <c r="AF63" s="57" t="s">
        <v>38</v>
      </c>
      <c r="AG63" s="70" t="s">
        <v>119</v>
      </c>
    </row>
    <row r="64" spans="1:33" ht="39.6" x14ac:dyDescent="0.3">
      <c r="A64" s="56" t="s">
        <v>120</v>
      </c>
      <c r="B64" s="8" t="s">
        <v>61</v>
      </c>
      <c r="C64" s="1" t="s">
        <v>42</v>
      </c>
      <c r="D64" s="57" t="s">
        <v>36</v>
      </c>
      <c r="E64" s="10" t="s">
        <v>37</v>
      </c>
      <c r="F64" s="57" t="s">
        <v>38</v>
      </c>
      <c r="G64" s="57" t="s">
        <v>38</v>
      </c>
      <c r="H64" s="57" t="s">
        <v>38</v>
      </c>
      <c r="I64" s="57" t="s">
        <v>38</v>
      </c>
      <c r="J64" s="11">
        <v>44904</v>
      </c>
      <c r="K64" s="57" t="s">
        <v>38</v>
      </c>
      <c r="L64" s="57" t="s">
        <v>38</v>
      </c>
      <c r="M64" s="57" t="s">
        <v>38</v>
      </c>
      <c r="N64" s="11">
        <v>44904</v>
      </c>
      <c r="O64" s="57" t="s">
        <v>38</v>
      </c>
      <c r="P64" s="57" t="s">
        <v>38</v>
      </c>
      <c r="Q64" s="57" t="s">
        <v>38</v>
      </c>
      <c r="R64" s="57" t="s">
        <v>38</v>
      </c>
      <c r="S64" s="9" t="s">
        <v>64</v>
      </c>
      <c r="T64" s="22">
        <v>20000</v>
      </c>
      <c r="U64" s="22">
        <v>20000</v>
      </c>
      <c r="V64" s="23"/>
      <c r="W64" s="15">
        <v>19892.5</v>
      </c>
      <c r="X64" s="15">
        <v>19892.5</v>
      </c>
      <c r="Y64" s="23"/>
      <c r="Z64" s="57" t="s">
        <v>38</v>
      </c>
      <c r="AA64" s="57" t="s">
        <v>38</v>
      </c>
      <c r="AB64" s="57" t="s">
        <v>38</v>
      </c>
      <c r="AC64" s="57" t="s">
        <v>38</v>
      </c>
      <c r="AD64" s="57" t="s">
        <v>38</v>
      </c>
      <c r="AE64" s="57" t="s">
        <v>38</v>
      </c>
      <c r="AF64" s="57" t="s">
        <v>38</v>
      </c>
      <c r="AG64" s="70" t="s">
        <v>119</v>
      </c>
    </row>
    <row r="65" spans="1:33" ht="52.8" x14ac:dyDescent="0.3">
      <c r="A65" s="56" t="s">
        <v>121</v>
      </c>
      <c r="B65" s="8" t="s">
        <v>122</v>
      </c>
      <c r="C65" s="1" t="s">
        <v>42</v>
      </c>
      <c r="D65" s="57" t="s">
        <v>36</v>
      </c>
      <c r="E65" s="10" t="s">
        <v>37</v>
      </c>
      <c r="F65" s="57" t="s">
        <v>38</v>
      </c>
      <c r="G65" s="57" t="s">
        <v>38</v>
      </c>
      <c r="H65" s="57" t="s">
        <v>38</v>
      </c>
      <c r="I65" s="57" t="s">
        <v>38</v>
      </c>
      <c r="J65" s="11">
        <v>44904</v>
      </c>
      <c r="K65" s="57" t="s">
        <v>38</v>
      </c>
      <c r="L65" s="57" t="s">
        <v>38</v>
      </c>
      <c r="M65" s="57" t="s">
        <v>38</v>
      </c>
      <c r="N65" s="11">
        <v>44904</v>
      </c>
      <c r="O65" s="57" t="s">
        <v>38</v>
      </c>
      <c r="P65" s="57" t="s">
        <v>38</v>
      </c>
      <c r="Q65" s="57" t="s">
        <v>38</v>
      </c>
      <c r="R65" s="57" t="s">
        <v>38</v>
      </c>
      <c r="S65" s="9" t="s">
        <v>23</v>
      </c>
      <c r="T65" s="22">
        <v>15000</v>
      </c>
      <c r="U65" s="22">
        <v>15000</v>
      </c>
      <c r="V65" s="23"/>
      <c r="W65" s="15">
        <v>14930</v>
      </c>
      <c r="X65" s="15">
        <v>14930</v>
      </c>
      <c r="Y65" s="23"/>
      <c r="Z65" s="57" t="s">
        <v>38</v>
      </c>
      <c r="AA65" s="57" t="s">
        <v>38</v>
      </c>
      <c r="AB65" s="57" t="s">
        <v>38</v>
      </c>
      <c r="AC65" s="57" t="s">
        <v>38</v>
      </c>
      <c r="AD65" s="57" t="s">
        <v>38</v>
      </c>
      <c r="AE65" s="57" t="s">
        <v>38</v>
      </c>
      <c r="AF65" s="57" t="s">
        <v>38</v>
      </c>
      <c r="AG65" s="70" t="s">
        <v>123</v>
      </c>
    </row>
    <row r="66" spans="1:33" ht="39.6" x14ac:dyDescent="0.3">
      <c r="A66" s="24" t="s">
        <v>124</v>
      </c>
      <c r="B66" s="8" t="s">
        <v>125</v>
      </c>
      <c r="C66" s="1" t="s">
        <v>59</v>
      </c>
      <c r="D66" s="57" t="s">
        <v>36</v>
      </c>
      <c r="E66" s="10" t="s">
        <v>37</v>
      </c>
      <c r="F66" s="57" t="s">
        <v>38</v>
      </c>
      <c r="G66" s="11">
        <v>44904</v>
      </c>
      <c r="H66" s="57" t="s">
        <v>38</v>
      </c>
      <c r="I66" s="57" t="s">
        <v>38</v>
      </c>
      <c r="J66" s="11">
        <v>44907</v>
      </c>
      <c r="K66" s="57" t="s">
        <v>38</v>
      </c>
      <c r="L66" s="57" t="s">
        <v>38</v>
      </c>
      <c r="M66" s="57" t="s">
        <v>38</v>
      </c>
      <c r="N66" s="11">
        <v>44907</v>
      </c>
      <c r="O66" s="57" t="s">
        <v>38</v>
      </c>
      <c r="P66" s="57" t="s">
        <v>38</v>
      </c>
      <c r="Q66" s="57" t="s">
        <v>38</v>
      </c>
      <c r="R66" s="57" t="s">
        <v>38</v>
      </c>
      <c r="S66" s="9" t="s">
        <v>64</v>
      </c>
      <c r="T66" s="22">
        <v>150000</v>
      </c>
      <c r="U66" s="22">
        <v>150000</v>
      </c>
      <c r="V66" s="23"/>
      <c r="W66" s="15">
        <v>149860.5</v>
      </c>
      <c r="X66" s="15">
        <v>149860.5</v>
      </c>
      <c r="Y66" s="23"/>
      <c r="Z66" s="57" t="s">
        <v>38</v>
      </c>
      <c r="AA66" s="57" t="s">
        <v>38</v>
      </c>
      <c r="AB66" s="57" t="s">
        <v>38</v>
      </c>
      <c r="AC66" s="57" t="s">
        <v>38</v>
      </c>
      <c r="AD66" s="57" t="s">
        <v>38</v>
      </c>
      <c r="AE66" s="57" t="s">
        <v>38</v>
      </c>
      <c r="AF66" s="57" t="s">
        <v>38</v>
      </c>
      <c r="AG66" s="70" t="s">
        <v>123</v>
      </c>
    </row>
    <row r="67" spans="1:33" ht="39.6" x14ac:dyDescent="0.3">
      <c r="A67" s="24" t="s">
        <v>126</v>
      </c>
      <c r="B67" s="8" t="s">
        <v>57</v>
      </c>
      <c r="C67" s="1" t="s">
        <v>49</v>
      </c>
      <c r="D67" s="57" t="s">
        <v>36</v>
      </c>
      <c r="E67" s="10" t="s">
        <v>37</v>
      </c>
      <c r="F67" s="57" t="s">
        <v>38</v>
      </c>
      <c r="G67" s="11">
        <v>44904</v>
      </c>
      <c r="H67" s="57" t="s">
        <v>38</v>
      </c>
      <c r="I67" s="57" t="s">
        <v>38</v>
      </c>
      <c r="J67" s="11">
        <v>44907</v>
      </c>
      <c r="K67" s="57" t="s">
        <v>38</v>
      </c>
      <c r="L67" s="57" t="s">
        <v>38</v>
      </c>
      <c r="M67" s="57" t="s">
        <v>38</v>
      </c>
      <c r="N67" s="11">
        <v>44907</v>
      </c>
      <c r="O67" s="57" t="s">
        <v>38</v>
      </c>
      <c r="P67" s="57" t="s">
        <v>38</v>
      </c>
      <c r="Q67" s="57" t="s">
        <v>38</v>
      </c>
      <c r="R67" s="57" t="s">
        <v>38</v>
      </c>
      <c r="S67" s="9" t="s">
        <v>64</v>
      </c>
      <c r="T67" s="22">
        <v>50000</v>
      </c>
      <c r="U67" s="22">
        <v>50000</v>
      </c>
      <c r="V67" s="23"/>
      <c r="W67" s="22">
        <v>49939.5</v>
      </c>
      <c r="X67" s="22">
        <v>49939.5</v>
      </c>
      <c r="Y67" s="23"/>
      <c r="Z67" s="57" t="s">
        <v>38</v>
      </c>
      <c r="AA67" s="57" t="s">
        <v>38</v>
      </c>
      <c r="AB67" s="57" t="s">
        <v>38</v>
      </c>
      <c r="AC67" s="57" t="s">
        <v>38</v>
      </c>
      <c r="AD67" s="57" t="s">
        <v>38</v>
      </c>
      <c r="AE67" s="57" t="s">
        <v>38</v>
      </c>
      <c r="AF67" s="57" t="s">
        <v>38</v>
      </c>
      <c r="AG67" s="70" t="s">
        <v>123</v>
      </c>
    </row>
    <row r="68" spans="1:33" ht="39.6" x14ac:dyDescent="0.3">
      <c r="A68" s="24" t="s">
        <v>127</v>
      </c>
      <c r="B68" s="8" t="s">
        <v>57</v>
      </c>
      <c r="C68" s="1" t="s">
        <v>59</v>
      </c>
      <c r="D68" s="57" t="s">
        <v>36</v>
      </c>
      <c r="E68" s="10" t="s">
        <v>37</v>
      </c>
      <c r="F68" s="57" t="s">
        <v>38</v>
      </c>
      <c r="G68" s="11">
        <v>44904</v>
      </c>
      <c r="H68" s="57" t="s">
        <v>38</v>
      </c>
      <c r="I68" s="57" t="s">
        <v>38</v>
      </c>
      <c r="J68" s="11">
        <v>44907</v>
      </c>
      <c r="K68" s="57" t="s">
        <v>38</v>
      </c>
      <c r="L68" s="57" t="s">
        <v>38</v>
      </c>
      <c r="M68" s="57" t="s">
        <v>38</v>
      </c>
      <c r="N68" s="11">
        <v>44907</v>
      </c>
      <c r="O68" s="57" t="s">
        <v>38</v>
      </c>
      <c r="P68" s="57" t="s">
        <v>38</v>
      </c>
      <c r="Q68" s="57" t="s">
        <v>38</v>
      </c>
      <c r="R68" s="57" t="s">
        <v>38</v>
      </c>
      <c r="S68" s="9" t="s">
        <v>64</v>
      </c>
      <c r="T68" s="22">
        <v>50000</v>
      </c>
      <c r="U68" s="22">
        <v>50000</v>
      </c>
      <c r="V68" s="23"/>
      <c r="W68" s="22">
        <v>49913.75</v>
      </c>
      <c r="X68" s="22">
        <v>49913.75</v>
      </c>
      <c r="Y68" s="23"/>
      <c r="Z68" s="57" t="s">
        <v>38</v>
      </c>
      <c r="AA68" s="57" t="s">
        <v>38</v>
      </c>
      <c r="AB68" s="57" t="s">
        <v>38</v>
      </c>
      <c r="AC68" s="57" t="s">
        <v>38</v>
      </c>
      <c r="AD68" s="57" t="s">
        <v>38</v>
      </c>
      <c r="AE68" s="57" t="s">
        <v>38</v>
      </c>
      <c r="AF68" s="57" t="s">
        <v>38</v>
      </c>
      <c r="AG68" s="70" t="s">
        <v>123</v>
      </c>
    </row>
    <row r="69" spans="1:33" ht="39.6" x14ac:dyDescent="0.3">
      <c r="A69" s="24" t="s">
        <v>128</v>
      </c>
      <c r="B69" s="8" t="s">
        <v>57</v>
      </c>
      <c r="C69" s="1" t="s">
        <v>42</v>
      </c>
      <c r="D69" s="57" t="s">
        <v>36</v>
      </c>
      <c r="E69" s="10" t="s">
        <v>37</v>
      </c>
      <c r="F69" s="57" t="s">
        <v>38</v>
      </c>
      <c r="G69" s="11">
        <v>44904</v>
      </c>
      <c r="H69" s="57" t="s">
        <v>38</v>
      </c>
      <c r="I69" s="57" t="s">
        <v>38</v>
      </c>
      <c r="J69" s="11">
        <v>44907</v>
      </c>
      <c r="K69" s="57" t="s">
        <v>38</v>
      </c>
      <c r="L69" s="57" t="s">
        <v>38</v>
      </c>
      <c r="M69" s="57" t="s">
        <v>38</v>
      </c>
      <c r="N69" s="11">
        <v>44907</v>
      </c>
      <c r="O69" s="57" t="s">
        <v>38</v>
      </c>
      <c r="P69" s="57" t="s">
        <v>38</v>
      </c>
      <c r="Q69" s="57" t="s">
        <v>38</v>
      </c>
      <c r="R69" s="57" t="s">
        <v>38</v>
      </c>
      <c r="S69" s="9" t="s">
        <v>64</v>
      </c>
      <c r="T69" s="22">
        <v>50000</v>
      </c>
      <c r="U69" s="22">
        <v>50000</v>
      </c>
      <c r="V69" s="23"/>
      <c r="W69" s="22">
        <v>49917.5</v>
      </c>
      <c r="X69" s="22">
        <v>49917.5</v>
      </c>
      <c r="Y69" s="23"/>
      <c r="Z69" s="57" t="s">
        <v>38</v>
      </c>
      <c r="AA69" s="57" t="s">
        <v>38</v>
      </c>
      <c r="AB69" s="57" t="s">
        <v>38</v>
      </c>
      <c r="AC69" s="57" t="s">
        <v>38</v>
      </c>
      <c r="AD69" s="57" t="s">
        <v>38</v>
      </c>
      <c r="AE69" s="57" t="s">
        <v>38</v>
      </c>
      <c r="AF69" s="57" t="s">
        <v>38</v>
      </c>
      <c r="AG69" s="70" t="s">
        <v>123</v>
      </c>
    </row>
    <row r="70" spans="1:33" ht="39.6" x14ac:dyDescent="0.3">
      <c r="A70" s="24" t="s">
        <v>129</v>
      </c>
      <c r="B70" s="8" t="s">
        <v>57</v>
      </c>
      <c r="C70" s="1" t="s">
        <v>35</v>
      </c>
      <c r="D70" s="57" t="s">
        <v>36</v>
      </c>
      <c r="E70" s="10" t="s">
        <v>37</v>
      </c>
      <c r="F70" s="57" t="s">
        <v>38</v>
      </c>
      <c r="G70" s="11">
        <v>44904</v>
      </c>
      <c r="H70" s="57" t="s">
        <v>38</v>
      </c>
      <c r="I70" s="57" t="s">
        <v>38</v>
      </c>
      <c r="J70" s="11">
        <v>44907</v>
      </c>
      <c r="K70" s="57" t="s">
        <v>38</v>
      </c>
      <c r="L70" s="57" t="s">
        <v>38</v>
      </c>
      <c r="M70" s="57" t="s">
        <v>38</v>
      </c>
      <c r="N70" s="11">
        <v>44907</v>
      </c>
      <c r="O70" s="57" t="s">
        <v>38</v>
      </c>
      <c r="P70" s="57" t="s">
        <v>38</v>
      </c>
      <c r="Q70" s="57" t="s">
        <v>38</v>
      </c>
      <c r="R70" s="57" t="s">
        <v>38</v>
      </c>
      <c r="S70" s="9" t="s">
        <v>64</v>
      </c>
      <c r="T70" s="22">
        <v>100000</v>
      </c>
      <c r="U70" s="22">
        <v>100000</v>
      </c>
      <c r="V70" s="23"/>
      <c r="W70" s="15">
        <v>99859</v>
      </c>
      <c r="X70" s="15">
        <v>99859</v>
      </c>
      <c r="Y70" s="23"/>
      <c r="Z70" s="57" t="s">
        <v>38</v>
      </c>
      <c r="AA70" s="57" t="s">
        <v>38</v>
      </c>
      <c r="AB70" s="57" t="s">
        <v>38</v>
      </c>
      <c r="AC70" s="57" t="s">
        <v>38</v>
      </c>
      <c r="AD70" s="57" t="s">
        <v>38</v>
      </c>
      <c r="AE70" s="57" t="s">
        <v>38</v>
      </c>
      <c r="AF70" s="57" t="s">
        <v>38</v>
      </c>
      <c r="AG70" s="70" t="s">
        <v>123</v>
      </c>
    </row>
    <row r="71" spans="1:33" ht="39.6" x14ac:dyDescent="0.3">
      <c r="A71" s="56" t="s">
        <v>130</v>
      </c>
      <c r="B71" s="8" t="s">
        <v>87</v>
      </c>
      <c r="C71" s="1" t="s">
        <v>35</v>
      </c>
      <c r="D71" s="57" t="s">
        <v>36</v>
      </c>
      <c r="E71" s="10" t="s">
        <v>37</v>
      </c>
      <c r="F71" s="57" t="s">
        <v>38</v>
      </c>
      <c r="G71" s="11">
        <v>44904</v>
      </c>
      <c r="H71" s="57" t="s">
        <v>38</v>
      </c>
      <c r="I71" s="57" t="s">
        <v>38</v>
      </c>
      <c r="J71" s="11">
        <v>44907</v>
      </c>
      <c r="K71" s="57" t="s">
        <v>38</v>
      </c>
      <c r="L71" s="57" t="s">
        <v>38</v>
      </c>
      <c r="M71" s="57" t="s">
        <v>38</v>
      </c>
      <c r="N71" s="11">
        <v>44907</v>
      </c>
      <c r="O71" s="57" t="s">
        <v>38</v>
      </c>
      <c r="P71" s="57" t="s">
        <v>38</v>
      </c>
      <c r="Q71" s="57" t="s">
        <v>38</v>
      </c>
      <c r="R71" s="57" t="s">
        <v>38</v>
      </c>
      <c r="S71" s="9" t="s">
        <v>64</v>
      </c>
      <c r="T71" s="12">
        <v>100000</v>
      </c>
      <c r="U71" s="12">
        <v>100000</v>
      </c>
      <c r="V71" s="23"/>
      <c r="W71" s="13">
        <v>99841</v>
      </c>
      <c r="X71" s="13">
        <v>99841</v>
      </c>
      <c r="Y71" s="23"/>
      <c r="Z71" s="57" t="s">
        <v>38</v>
      </c>
      <c r="AA71" s="57" t="s">
        <v>38</v>
      </c>
      <c r="AB71" s="57" t="s">
        <v>38</v>
      </c>
      <c r="AC71" s="57" t="s">
        <v>38</v>
      </c>
      <c r="AD71" s="57" t="s">
        <v>38</v>
      </c>
      <c r="AE71" s="57" t="s">
        <v>38</v>
      </c>
      <c r="AF71" s="57" t="s">
        <v>38</v>
      </c>
      <c r="AG71" s="70" t="s">
        <v>123</v>
      </c>
    </row>
    <row r="72" spans="1:33" ht="39.6" x14ac:dyDescent="0.3">
      <c r="A72" s="24" t="s">
        <v>131</v>
      </c>
      <c r="B72" s="8" t="s">
        <v>125</v>
      </c>
      <c r="C72" s="1" t="s">
        <v>35</v>
      </c>
      <c r="D72" s="57" t="s">
        <v>36</v>
      </c>
      <c r="E72" s="10" t="s">
        <v>37</v>
      </c>
      <c r="F72" s="57" t="s">
        <v>38</v>
      </c>
      <c r="G72" s="11">
        <v>44904</v>
      </c>
      <c r="H72" s="57" t="s">
        <v>38</v>
      </c>
      <c r="I72" s="57" t="s">
        <v>38</v>
      </c>
      <c r="J72" s="11">
        <v>44907</v>
      </c>
      <c r="K72" s="57" t="s">
        <v>38</v>
      </c>
      <c r="L72" s="57" t="s">
        <v>38</v>
      </c>
      <c r="M72" s="57" t="s">
        <v>38</v>
      </c>
      <c r="N72" s="11">
        <v>44907</v>
      </c>
      <c r="O72" s="57" t="s">
        <v>38</v>
      </c>
      <c r="P72" s="57" t="s">
        <v>38</v>
      </c>
      <c r="Q72" s="57" t="s">
        <v>38</v>
      </c>
      <c r="R72" s="57" t="s">
        <v>38</v>
      </c>
      <c r="S72" s="9" t="s">
        <v>64</v>
      </c>
      <c r="T72" s="22">
        <v>140711</v>
      </c>
      <c r="U72" s="22">
        <v>140711</v>
      </c>
      <c r="V72" s="23"/>
      <c r="W72" s="22">
        <v>140569</v>
      </c>
      <c r="X72" s="22">
        <v>140569</v>
      </c>
      <c r="Y72" s="23"/>
      <c r="Z72" s="57" t="s">
        <v>38</v>
      </c>
      <c r="AA72" s="57" t="s">
        <v>38</v>
      </c>
      <c r="AB72" s="57" t="s">
        <v>38</v>
      </c>
      <c r="AC72" s="57" t="s">
        <v>38</v>
      </c>
      <c r="AD72" s="57" t="s">
        <v>38</v>
      </c>
      <c r="AE72" s="57" t="s">
        <v>38</v>
      </c>
      <c r="AF72" s="57" t="s">
        <v>38</v>
      </c>
      <c r="AG72" s="70" t="s">
        <v>132</v>
      </c>
    </row>
    <row r="73" spans="1:33" ht="39.6" x14ac:dyDescent="0.3">
      <c r="A73" s="56" t="s">
        <v>133</v>
      </c>
      <c r="B73" s="8" t="s">
        <v>134</v>
      </c>
      <c r="C73" s="1" t="s">
        <v>59</v>
      </c>
      <c r="D73" s="57" t="s">
        <v>36</v>
      </c>
      <c r="E73" s="10" t="s">
        <v>37</v>
      </c>
      <c r="F73" s="57" t="s">
        <v>38</v>
      </c>
      <c r="G73" s="11">
        <v>44904</v>
      </c>
      <c r="H73" s="57" t="s">
        <v>38</v>
      </c>
      <c r="I73" s="57" t="s">
        <v>38</v>
      </c>
      <c r="J73" s="11">
        <v>44908</v>
      </c>
      <c r="K73" s="57" t="s">
        <v>38</v>
      </c>
      <c r="L73" s="57" t="s">
        <v>38</v>
      </c>
      <c r="M73" s="57" t="s">
        <v>38</v>
      </c>
      <c r="N73" s="11">
        <v>44908</v>
      </c>
      <c r="O73" s="57" t="s">
        <v>38</v>
      </c>
      <c r="P73" s="57" t="s">
        <v>38</v>
      </c>
      <c r="Q73" s="57" t="s">
        <v>38</v>
      </c>
      <c r="R73" s="57" t="s">
        <v>38</v>
      </c>
      <c r="S73" s="9" t="s">
        <v>64</v>
      </c>
      <c r="T73" s="17">
        <v>60000</v>
      </c>
      <c r="U73" s="17">
        <v>60000</v>
      </c>
      <c r="V73" s="23"/>
      <c r="W73" s="15">
        <v>59944</v>
      </c>
      <c r="X73" s="15">
        <v>59944</v>
      </c>
      <c r="Y73" s="23"/>
      <c r="Z73" s="57" t="s">
        <v>38</v>
      </c>
      <c r="AA73" s="57" t="s">
        <v>38</v>
      </c>
      <c r="AB73" s="57" t="s">
        <v>38</v>
      </c>
      <c r="AC73" s="57" t="s">
        <v>38</v>
      </c>
      <c r="AD73" s="57" t="s">
        <v>38</v>
      </c>
      <c r="AE73" s="57" t="s">
        <v>38</v>
      </c>
      <c r="AF73" s="57" t="s">
        <v>38</v>
      </c>
      <c r="AG73" s="70" t="s">
        <v>132</v>
      </c>
    </row>
    <row r="74" spans="1:33" ht="39.6" x14ac:dyDescent="0.3">
      <c r="A74" s="56" t="s">
        <v>135</v>
      </c>
      <c r="B74" s="8" t="s">
        <v>51</v>
      </c>
      <c r="C74" s="1" t="s">
        <v>35</v>
      </c>
      <c r="D74" s="57" t="s">
        <v>36</v>
      </c>
      <c r="E74" s="10" t="s">
        <v>37</v>
      </c>
      <c r="F74" s="57" t="s">
        <v>38</v>
      </c>
      <c r="G74" s="57" t="s">
        <v>38</v>
      </c>
      <c r="H74" s="57" t="s">
        <v>38</v>
      </c>
      <c r="I74" s="57" t="s">
        <v>38</v>
      </c>
      <c r="J74" s="11">
        <v>44908</v>
      </c>
      <c r="K74" s="57" t="s">
        <v>38</v>
      </c>
      <c r="L74" s="57" t="s">
        <v>38</v>
      </c>
      <c r="M74" s="57" t="s">
        <v>38</v>
      </c>
      <c r="N74" s="11">
        <v>44908</v>
      </c>
      <c r="O74" s="57" t="s">
        <v>38</v>
      </c>
      <c r="P74" s="57" t="s">
        <v>38</v>
      </c>
      <c r="Q74" s="57" t="s">
        <v>38</v>
      </c>
      <c r="R74" s="57" t="s">
        <v>38</v>
      </c>
      <c r="S74" s="9" t="s">
        <v>64</v>
      </c>
      <c r="T74" s="12">
        <v>49005</v>
      </c>
      <c r="U74" s="12">
        <v>49005</v>
      </c>
      <c r="V74" s="23"/>
      <c r="W74" s="13">
        <v>48866</v>
      </c>
      <c r="X74" s="13">
        <v>48866</v>
      </c>
      <c r="Y74" s="23"/>
      <c r="Z74" s="57" t="s">
        <v>38</v>
      </c>
      <c r="AA74" s="57" t="s">
        <v>38</v>
      </c>
      <c r="AB74" s="57" t="s">
        <v>38</v>
      </c>
      <c r="AC74" s="57" t="s">
        <v>38</v>
      </c>
      <c r="AD74" s="57" t="s">
        <v>38</v>
      </c>
      <c r="AE74" s="57" t="s">
        <v>38</v>
      </c>
      <c r="AF74" s="57" t="s">
        <v>38</v>
      </c>
      <c r="AG74" s="70" t="s">
        <v>132</v>
      </c>
    </row>
    <row r="75" spans="1:33" ht="39.6" x14ac:dyDescent="0.3">
      <c r="A75" s="56" t="s">
        <v>136</v>
      </c>
      <c r="B75" s="8" t="s">
        <v>61</v>
      </c>
      <c r="C75" s="1" t="s">
        <v>35</v>
      </c>
      <c r="D75" s="57" t="s">
        <v>36</v>
      </c>
      <c r="E75" s="10" t="s">
        <v>37</v>
      </c>
      <c r="F75" s="57" t="s">
        <v>38</v>
      </c>
      <c r="G75" s="57" t="s">
        <v>38</v>
      </c>
      <c r="H75" s="57" t="s">
        <v>38</v>
      </c>
      <c r="I75" s="57" t="s">
        <v>38</v>
      </c>
      <c r="J75" s="11">
        <v>44908</v>
      </c>
      <c r="K75" s="57" t="s">
        <v>38</v>
      </c>
      <c r="L75" s="57" t="s">
        <v>38</v>
      </c>
      <c r="M75" s="57" t="s">
        <v>38</v>
      </c>
      <c r="N75" s="11">
        <v>44908</v>
      </c>
      <c r="O75" s="57" t="s">
        <v>38</v>
      </c>
      <c r="P75" s="57" t="s">
        <v>38</v>
      </c>
      <c r="Q75" s="57" t="s">
        <v>38</v>
      </c>
      <c r="R75" s="57" t="s">
        <v>38</v>
      </c>
      <c r="S75" s="9" t="s">
        <v>64</v>
      </c>
      <c r="T75" s="12">
        <v>48292</v>
      </c>
      <c r="U75" s="12">
        <v>48292</v>
      </c>
      <c r="V75" s="23"/>
      <c r="W75" s="12">
        <v>48084.5</v>
      </c>
      <c r="X75" s="12">
        <v>48084.5</v>
      </c>
      <c r="Y75" s="23"/>
      <c r="Z75" s="57" t="s">
        <v>38</v>
      </c>
      <c r="AA75" s="57" t="s">
        <v>38</v>
      </c>
      <c r="AB75" s="57" t="s">
        <v>38</v>
      </c>
      <c r="AC75" s="57" t="s">
        <v>38</v>
      </c>
      <c r="AD75" s="57" t="s">
        <v>38</v>
      </c>
      <c r="AE75" s="57" t="s">
        <v>38</v>
      </c>
      <c r="AF75" s="57" t="s">
        <v>38</v>
      </c>
      <c r="AG75" s="70" t="s">
        <v>132</v>
      </c>
    </row>
    <row r="76" spans="1:33" ht="39.6" x14ac:dyDescent="0.3">
      <c r="A76" s="24" t="s">
        <v>137</v>
      </c>
      <c r="B76" s="8" t="s">
        <v>57</v>
      </c>
      <c r="C76" s="1" t="s">
        <v>35</v>
      </c>
      <c r="D76" s="57" t="s">
        <v>36</v>
      </c>
      <c r="E76" s="10" t="s">
        <v>37</v>
      </c>
      <c r="F76" s="57" t="s">
        <v>38</v>
      </c>
      <c r="G76" s="57" t="s">
        <v>38</v>
      </c>
      <c r="H76" s="57" t="s">
        <v>38</v>
      </c>
      <c r="I76" s="57" t="s">
        <v>38</v>
      </c>
      <c r="J76" s="11">
        <v>44908</v>
      </c>
      <c r="K76" s="57" t="s">
        <v>38</v>
      </c>
      <c r="L76" s="57" t="s">
        <v>38</v>
      </c>
      <c r="M76" s="57" t="s">
        <v>38</v>
      </c>
      <c r="N76" s="11">
        <v>44908</v>
      </c>
      <c r="O76" s="57" t="s">
        <v>38</v>
      </c>
      <c r="P76" s="57" t="s">
        <v>38</v>
      </c>
      <c r="Q76" s="57" t="s">
        <v>38</v>
      </c>
      <c r="R76" s="57" t="s">
        <v>38</v>
      </c>
      <c r="S76" s="9" t="s">
        <v>64</v>
      </c>
      <c r="T76" s="22">
        <v>48900.3</v>
      </c>
      <c r="U76" s="22">
        <v>48900.3</v>
      </c>
      <c r="V76" s="23"/>
      <c r="W76" s="15">
        <v>48758.5</v>
      </c>
      <c r="X76" s="15">
        <v>48758.5</v>
      </c>
      <c r="Y76" s="23"/>
      <c r="Z76" s="57" t="s">
        <v>38</v>
      </c>
      <c r="AA76" s="57" t="s">
        <v>38</v>
      </c>
      <c r="AB76" s="57" t="s">
        <v>38</v>
      </c>
      <c r="AC76" s="57" t="s">
        <v>38</v>
      </c>
      <c r="AD76" s="57" t="s">
        <v>38</v>
      </c>
      <c r="AE76" s="57" t="s">
        <v>38</v>
      </c>
      <c r="AF76" s="57" t="s">
        <v>38</v>
      </c>
      <c r="AG76" s="70" t="s">
        <v>132</v>
      </c>
    </row>
    <row r="77" spans="1:33" x14ac:dyDescent="0.3">
      <c r="A77" s="25"/>
      <c r="B77" s="26"/>
      <c r="C77" s="2"/>
      <c r="D77" s="28"/>
      <c r="E77" s="27"/>
      <c r="F77" s="28"/>
      <c r="G77" s="29"/>
      <c r="H77" s="28"/>
      <c r="I77" s="28"/>
      <c r="J77" s="30"/>
      <c r="K77" s="29"/>
      <c r="L77" s="29"/>
      <c r="M77" s="42"/>
      <c r="N77" s="30"/>
      <c r="O77" s="29"/>
      <c r="P77" s="29"/>
      <c r="Q77" s="29"/>
      <c r="R77" s="29"/>
      <c r="S77" s="31"/>
      <c r="T77" s="32">
        <f>SUM(T31:T76)</f>
        <v>4422362</v>
      </c>
      <c r="U77" s="32"/>
      <c r="V77" s="32"/>
      <c r="W77" s="43">
        <f>SUM(W31:W76)</f>
        <v>4416657.25</v>
      </c>
      <c r="X77" s="32"/>
      <c r="Y77" s="32"/>
      <c r="Z77" s="28"/>
      <c r="AA77" s="28"/>
      <c r="AB77" s="28"/>
      <c r="AC77" s="28"/>
      <c r="AD77" s="28"/>
      <c r="AE77" s="28"/>
      <c r="AF77" s="28"/>
      <c r="AG77" s="28"/>
    </row>
    <row r="78" spans="1:33" ht="13.2" x14ac:dyDescent="0.3">
      <c r="A78" s="76" t="s">
        <v>138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8"/>
      <c r="T78" s="79">
        <f>T77</f>
        <v>4422362</v>
      </c>
      <c r="U78" s="80"/>
      <c r="V78" s="81"/>
      <c r="W78" s="82"/>
      <c r="X78" s="80"/>
      <c r="Y78" s="81"/>
      <c r="Z78" s="33"/>
      <c r="AA78" s="33"/>
      <c r="AB78" s="33"/>
      <c r="AC78" s="33"/>
      <c r="AD78" s="33"/>
      <c r="AE78" s="33"/>
      <c r="AF78" s="33"/>
      <c r="AG78" s="34"/>
    </row>
    <row r="79" spans="1:33" x14ac:dyDescent="0.3">
      <c r="A79" s="33"/>
      <c r="B79" s="35"/>
      <c r="C79" s="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</row>
    <row r="80" spans="1:33" x14ac:dyDescent="0.3">
      <c r="A80" s="33"/>
      <c r="B80" s="35"/>
      <c r="C80" s="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</row>
    <row r="81" spans="1:33" x14ac:dyDescent="0.3">
      <c r="A81" s="33"/>
      <c r="B81" s="35"/>
      <c r="C81" s="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</row>
    <row r="82" spans="1:33" s="3" customFormat="1" ht="15.6" x14ac:dyDescent="0.3">
      <c r="B82" s="48"/>
      <c r="C82" s="49"/>
      <c r="D82" s="49"/>
      <c r="N82" s="50"/>
      <c r="U82" s="4"/>
      <c r="V82" s="4"/>
      <c r="W82" s="4"/>
      <c r="Y82" s="51"/>
      <c r="Z82" s="5"/>
      <c r="AB82" s="6"/>
      <c r="AC82" s="4"/>
      <c r="AD82" s="4"/>
      <c r="AE82" s="4"/>
      <c r="AF82" s="6"/>
      <c r="AG82" s="6"/>
    </row>
    <row r="83" spans="1:33" s="3" customFormat="1" ht="15.6" x14ac:dyDescent="0.3">
      <c r="B83" s="48"/>
      <c r="C83" s="49"/>
      <c r="D83" s="49"/>
      <c r="J83"/>
      <c r="N83" s="50"/>
      <c r="U83" s="4"/>
      <c r="V83" s="4"/>
      <c r="W83" s="4"/>
      <c r="Y83" s="51"/>
      <c r="Z83" s="5"/>
      <c r="AB83" s="6"/>
      <c r="AC83" s="4"/>
      <c r="AD83" s="4"/>
      <c r="AE83" s="4"/>
      <c r="AF83" s="6"/>
      <c r="AG83" s="6"/>
    </row>
    <row r="84" spans="1:33" s="3" customFormat="1" ht="15.6" x14ac:dyDescent="0.3">
      <c r="B84" s="48"/>
      <c r="C84" s="49"/>
      <c r="D84" s="49"/>
      <c r="N84" s="50"/>
      <c r="U84" s="4"/>
      <c r="V84" s="4"/>
      <c r="W84" s="4"/>
      <c r="Y84" s="51"/>
      <c r="Z84" s="5"/>
      <c r="AB84" s="6"/>
      <c r="AC84" s="4"/>
      <c r="AD84" s="4"/>
      <c r="AE84" s="4"/>
      <c r="AF84" s="6"/>
      <c r="AG84" s="6"/>
    </row>
    <row r="85" spans="1:33" s="3" customFormat="1" ht="15.6" x14ac:dyDescent="0.3">
      <c r="B85" s="48"/>
      <c r="C85" s="49"/>
      <c r="D85" s="49"/>
      <c r="N85" s="50"/>
      <c r="U85" s="4"/>
      <c r="V85" s="4"/>
      <c r="W85" s="4"/>
      <c r="Y85" s="51"/>
      <c r="Z85" s="5"/>
      <c r="AB85" s="6"/>
      <c r="AC85" s="4"/>
      <c r="AD85" s="4"/>
      <c r="AE85" s="4"/>
      <c r="AF85" s="6"/>
      <c r="AG85" s="6"/>
    </row>
    <row r="86" spans="1:33" s="3" customFormat="1" ht="15.6" x14ac:dyDescent="0.3">
      <c r="B86" s="48"/>
      <c r="C86" s="49"/>
      <c r="D86" s="49"/>
      <c r="N86" s="50"/>
      <c r="U86" s="4"/>
      <c r="V86" s="4"/>
      <c r="W86" s="4"/>
      <c r="Y86" s="51"/>
      <c r="Z86" s="5"/>
      <c r="AB86" s="6"/>
      <c r="AC86" s="4"/>
      <c r="AD86" s="4"/>
      <c r="AE86" s="4"/>
      <c r="AF86" s="6"/>
      <c r="AG86" s="6"/>
    </row>
    <row r="87" spans="1:33" s="3" customFormat="1" ht="15.6" x14ac:dyDescent="0.3">
      <c r="B87" s="48"/>
      <c r="C87" s="46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U87" s="4"/>
      <c r="V87" s="4"/>
      <c r="W87" s="4"/>
      <c r="Y87" s="49"/>
      <c r="Z87" s="5"/>
      <c r="AB87" s="7"/>
      <c r="AC87" s="49"/>
      <c r="AD87" s="49"/>
      <c r="AE87" s="49"/>
      <c r="AF87" s="49"/>
      <c r="AG87" s="71"/>
    </row>
    <row r="88" spans="1:33" s="3" customFormat="1" x14ac:dyDescent="0.25">
      <c r="B88" s="48"/>
      <c r="C88" s="47"/>
      <c r="N88" s="52"/>
      <c r="U88" s="4"/>
      <c r="V88" s="4"/>
      <c r="W88" s="4"/>
      <c r="Z88" s="5"/>
      <c r="AB88" s="7"/>
      <c r="AG88" s="4"/>
    </row>
    <row r="89" spans="1:33" s="3" customFormat="1" x14ac:dyDescent="0.25">
      <c r="B89" s="48"/>
      <c r="C89" s="47"/>
      <c r="AG89" s="4"/>
    </row>
    <row r="90" spans="1:33" s="3" customFormat="1" x14ac:dyDescent="0.3">
      <c r="B90" s="48"/>
      <c r="AG90" s="4"/>
    </row>
    <row r="91" spans="1:33" s="3" customFormat="1" x14ac:dyDescent="0.3">
      <c r="B91" s="48"/>
      <c r="AG91" s="4"/>
    </row>
    <row r="92" spans="1:33" s="3" customFormat="1" x14ac:dyDescent="0.3">
      <c r="B92" s="48"/>
      <c r="AG92" s="4"/>
    </row>
    <row r="93" spans="1:33" s="3" customFormat="1" x14ac:dyDescent="0.3">
      <c r="B93" s="48"/>
      <c r="AG93" s="4"/>
    </row>
    <row r="94" spans="1:33" x14ac:dyDescent="0.3">
      <c r="A94" s="33"/>
      <c r="B94" s="35"/>
      <c r="C94" s="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</row>
    <row r="95" spans="1:33" x14ac:dyDescent="0.3">
      <c r="A95" s="33"/>
      <c r="B95" s="35"/>
      <c r="C95" s="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</row>
    <row r="96" spans="1:33" x14ac:dyDescent="0.3">
      <c r="A96" s="33"/>
      <c r="B96" s="35"/>
      <c r="C96" s="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</row>
    <row r="97" spans="1:33" x14ac:dyDescent="0.3">
      <c r="A97" s="33"/>
      <c r="B97" s="35"/>
      <c r="C97" s="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</row>
    <row r="98" spans="1:33" x14ac:dyDescent="0.3">
      <c r="A98" s="33"/>
      <c r="B98" s="35"/>
      <c r="C98" s="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</row>
    <row r="99" spans="1:33" x14ac:dyDescent="0.3">
      <c r="A99" s="33"/>
      <c r="B99" s="35"/>
      <c r="C99" s="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</row>
    <row r="100" spans="1:33" x14ac:dyDescent="0.3">
      <c r="A100" s="33"/>
      <c r="B100" s="35"/>
      <c r="C100" s="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</row>
    <row r="101" spans="1:33" x14ac:dyDescent="0.3">
      <c r="A101" s="33"/>
      <c r="B101" s="35"/>
      <c r="C101" s="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</row>
    <row r="102" spans="1:33" x14ac:dyDescent="0.3">
      <c r="A102" s="33"/>
      <c r="B102" s="35"/>
      <c r="C102" s="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</row>
    <row r="103" spans="1:33" x14ac:dyDescent="0.3">
      <c r="A103" s="33"/>
      <c r="B103" s="35"/>
      <c r="C103" s="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</row>
    <row r="104" spans="1:33" x14ac:dyDescent="0.3">
      <c r="A104" s="33"/>
      <c r="B104" s="35"/>
      <c r="C104" s="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</row>
    <row r="105" spans="1:33" x14ac:dyDescent="0.3">
      <c r="A105" s="33"/>
      <c r="B105" s="35"/>
      <c r="C105" s="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</row>
    <row r="106" spans="1:33" x14ac:dyDescent="0.3">
      <c r="A106" s="33"/>
      <c r="B106" s="35"/>
      <c r="C106" s="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</row>
    <row r="107" spans="1:33" x14ac:dyDescent="0.3">
      <c r="A107" s="33"/>
      <c r="B107" s="35"/>
      <c r="C107" s="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</row>
    <row r="108" spans="1:33" x14ac:dyDescent="0.3">
      <c r="A108" s="33"/>
      <c r="B108" s="35"/>
      <c r="C108" s="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</row>
    <row r="109" spans="1:33" x14ac:dyDescent="0.3">
      <c r="A109" s="33"/>
      <c r="B109" s="35"/>
      <c r="C109" s="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</row>
    <row r="110" spans="1:33" x14ac:dyDescent="0.3">
      <c r="A110" s="33"/>
      <c r="B110" s="35"/>
      <c r="C110" s="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</row>
    <row r="111" spans="1:33" x14ac:dyDescent="0.3">
      <c r="A111" s="33"/>
      <c r="B111" s="35"/>
      <c r="C111" s="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</row>
    <row r="112" spans="1:33" x14ac:dyDescent="0.3">
      <c r="A112" s="33"/>
      <c r="B112" s="35"/>
      <c r="C112" s="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</row>
    <row r="113" spans="1:33" x14ac:dyDescent="0.3">
      <c r="A113" s="33"/>
      <c r="B113" s="35"/>
      <c r="C113" s="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</row>
    <row r="114" spans="1:33" x14ac:dyDescent="0.3">
      <c r="A114" s="33"/>
      <c r="B114" s="35"/>
      <c r="C114" s="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</row>
    <row r="115" spans="1:33" x14ac:dyDescent="0.3">
      <c r="A115" s="33"/>
      <c r="B115" s="35"/>
      <c r="C115" s="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</row>
    <row r="116" spans="1:33" x14ac:dyDescent="0.3">
      <c r="A116" s="33"/>
      <c r="B116" s="35"/>
      <c r="C116" s="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</row>
    <row r="117" spans="1:33" x14ac:dyDescent="0.3">
      <c r="A117" s="33"/>
      <c r="B117" s="35"/>
      <c r="C117" s="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</row>
    <row r="118" spans="1:33" x14ac:dyDescent="0.3">
      <c r="A118" s="33"/>
      <c r="B118" s="35"/>
      <c r="C118" s="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</row>
    <row r="119" spans="1:33" x14ac:dyDescent="0.3">
      <c r="A119" s="33"/>
      <c r="B119" s="35"/>
      <c r="C119" s="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4"/>
    </row>
    <row r="120" spans="1:33" x14ac:dyDescent="0.3">
      <c r="A120" s="33"/>
      <c r="B120" s="35"/>
      <c r="C120" s="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</row>
    <row r="121" spans="1:33" x14ac:dyDescent="0.3">
      <c r="A121" s="33"/>
      <c r="B121" s="35"/>
      <c r="C121" s="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</row>
    <row r="122" spans="1:33" x14ac:dyDescent="0.3">
      <c r="A122" s="33"/>
      <c r="B122" s="35"/>
      <c r="C122" s="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</row>
    <row r="123" spans="1:33" x14ac:dyDescent="0.3">
      <c r="A123" s="33"/>
      <c r="B123" s="35"/>
      <c r="C123" s="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</row>
    <row r="124" spans="1:33" x14ac:dyDescent="0.3">
      <c r="A124" s="33"/>
      <c r="B124" s="35"/>
      <c r="C124" s="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</row>
    <row r="125" spans="1:33" x14ac:dyDescent="0.3">
      <c r="A125" s="33"/>
      <c r="B125" s="35"/>
      <c r="C125" s="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4"/>
    </row>
    <row r="126" spans="1:33" x14ac:dyDescent="0.3">
      <c r="A126" s="33"/>
      <c r="B126" s="35"/>
      <c r="C126" s="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4"/>
    </row>
    <row r="127" spans="1:33" x14ac:dyDescent="0.3">
      <c r="A127" s="33"/>
      <c r="B127" s="35"/>
      <c r="C127" s="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4"/>
    </row>
    <row r="128" spans="1:33" x14ac:dyDescent="0.3">
      <c r="A128" s="33"/>
      <c r="B128" s="35"/>
      <c r="C128" s="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</row>
    <row r="129" spans="1:33" x14ac:dyDescent="0.3">
      <c r="A129" s="33"/>
      <c r="B129" s="35"/>
      <c r="C129" s="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4"/>
    </row>
    <row r="130" spans="1:33" x14ac:dyDescent="0.3">
      <c r="A130" s="33"/>
      <c r="B130" s="35"/>
      <c r="C130" s="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</row>
    <row r="131" spans="1:33" x14ac:dyDescent="0.3">
      <c r="A131" s="33"/>
      <c r="B131" s="35"/>
      <c r="C131" s="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4"/>
    </row>
    <row r="132" spans="1:33" x14ac:dyDescent="0.3">
      <c r="A132" s="33"/>
      <c r="B132" s="35"/>
      <c r="C132" s="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4"/>
    </row>
    <row r="133" spans="1:33" x14ac:dyDescent="0.3">
      <c r="A133" s="33"/>
      <c r="B133" s="35"/>
      <c r="C133" s="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4"/>
    </row>
    <row r="134" spans="1:33" x14ac:dyDescent="0.3">
      <c r="A134" s="33"/>
      <c r="B134" s="35"/>
      <c r="C134" s="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4"/>
    </row>
    <row r="135" spans="1:33" x14ac:dyDescent="0.3">
      <c r="A135" s="33"/>
      <c r="B135" s="35"/>
      <c r="C135" s="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4"/>
    </row>
    <row r="136" spans="1:33" x14ac:dyDescent="0.3">
      <c r="A136" s="33"/>
      <c r="B136" s="35"/>
      <c r="C136" s="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4"/>
    </row>
    <row r="137" spans="1:33" x14ac:dyDescent="0.3">
      <c r="A137" s="33"/>
      <c r="B137" s="35"/>
      <c r="C137" s="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4"/>
    </row>
    <row r="138" spans="1:33" x14ac:dyDescent="0.3">
      <c r="A138" s="33"/>
      <c r="B138" s="35"/>
      <c r="C138" s="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4"/>
    </row>
    <row r="139" spans="1:33" x14ac:dyDescent="0.3">
      <c r="A139" s="33"/>
      <c r="B139" s="35"/>
      <c r="C139" s="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4"/>
    </row>
    <row r="140" spans="1:33" x14ac:dyDescent="0.3">
      <c r="A140" s="33"/>
      <c r="B140" s="35"/>
      <c r="C140" s="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4"/>
    </row>
    <row r="141" spans="1:33" x14ac:dyDescent="0.3">
      <c r="A141" s="33"/>
      <c r="B141" s="35"/>
      <c r="C141" s="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4"/>
    </row>
    <row r="142" spans="1:33" x14ac:dyDescent="0.3">
      <c r="A142" s="33"/>
      <c r="B142" s="35"/>
      <c r="C142" s="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4"/>
    </row>
    <row r="143" spans="1:33" x14ac:dyDescent="0.3">
      <c r="A143" s="33"/>
      <c r="B143" s="35"/>
      <c r="C143" s="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4"/>
    </row>
    <row r="144" spans="1:33" x14ac:dyDescent="0.3">
      <c r="A144" s="33"/>
      <c r="B144" s="35"/>
      <c r="C144" s="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4"/>
    </row>
    <row r="145" spans="1:33" x14ac:dyDescent="0.3">
      <c r="A145" s="33"/>
      <c r="B145" s="35"/>
      <c r="C145" s="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4"/>
    </row>
    <row r="146" spans="1:33" x14ac:dyDescent="0.3">
      <c r="A146" s="33"/>
      <c r="B146" s="35"/>
      <c r="C146" s="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4"/>
    </row>
    <row r="147" spans="1:33" x14ac:dyDescent="0.3">
      <c r="A147" s="33"/>
      <c r="B147" s="35"/>
      <c r="C147" s="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4"/>
    </row>
    <row r="148" spans="1:33" x14ac:dyDescent="0.3">
      <c r="A148" s="33"/>
      <c r="B148" s="35"/>
      <c r="C148" s="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4"/>
    </row>
    <row r="149" spans="1:33" x14ac:dyDescent="0.3">
      <c r="A149" s="33"/>
      <c r="B149" s="35"/>
      <c r="C149" s="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4"/>
    </row>
    <row r="150" spans="1:33" x14ac:dyDescent="0.3">
      <c r="A150" s="33"/>
      <c r="B150" s="35"/>
      <c r="C150" s="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4"/>
    </row>
    <row r="151" spans="1:33" x14ac:dyDescent="0.3">
      <c r="A151" s="33"/>
      <c r="B151" s="35"/>
      <c r="C151" s="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4"/>
    </row>
    <row r="152" spans="1:33" x14ac:dyDescent="0.3">
      <c r="A152" s="33"/>
      <c r="B152" s="35"/>
      <c r="C152" s="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4"/>
    </row>
    <row r="153" spans="1:33" x14ac:dyDescent="0.3">
      <c r="A153" s="33"/>
      <c r="B153" s="35"/>
      <c r="C153" s="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4"/>
    </row>
    <row r="154" spans="1:33" x14ac:dyDescent="0.3">
      <c r="A154" s="33"/>
      <c r="B154" s="35"/>
      <c r="C154" s="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4"/>
    </row>
    <row r="155" spans="1:33" x14ac:dyDescent="0.3">
      <c r="A155" s="33"/>
      <c r="B155" s="35"/>
      <c r="C155" s="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4"/>
    </row>
    <row r="156" spans="1:33" x14ac:dyDescent="0.3">
      <c r="A156" s="33"/>
      <c r="B156" s="35"/>
      <c r="C156" s="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4"/>
    </row>
    <row r="157" spans="1:33" x14ac:dyDescent="0.3">
      <c r="A157" s="33"/>
      <c r="B157" s="35"/>
      <c r="C157" s="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4"/>
    </row>
    <row r="158" spans="1:33" x14ac:dyDescent="0.3">
      <c r="A158" s="33"/>
      <c r="B158" s="35"/>
      <c r="C158" s="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4"/>
    </row>
    <row r="159" spans="1:33" x14ac:dyDescent="0.3">
      <c r="A159" s="33"/>
      <c r="B159" s="35"/>
      <c r="C159" s="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4"/>
    </row>
    <row r="160" spans="1:33" x14ac:dyDescent="0.3">
      <c r="A160" s="33"/>
      <c r="B160" s="35"/>
      <c r="C160" s="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4"/>
    </row>
    <row r="161" spans="1:33" x14ac:dyDescent="0.3">
      <c r="A161" s="33"/>
      <c r="B161" s="35"/>
      <c r="C161" s="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4"/>
    </row>
    <row r="162" spans="1:33" x14ac:dyDescent="0.3">
      <c r="A162" s="33"/>
      <c r="B162" s="35"/>
      <c r="C162" s="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4"/>
    </row>
    <row r="163" spans="1:33" x14ac:dyDescent="0.3">
      <c r="A163" s="33"/>
      <c r="B163" s="35"/>
      <c r="C163" s="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4"/>
    </row>
    <row r="164" spans="1:33" x14ac:dyDescent="0.3">
      <c r="A164" s="33"/>
      <c r="B164" s="35"/>
      <c r="C164" s="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4"/>
    </row>
    <row r="165" spans="1:33" x14ac:dyDescent="0.3">
      <c r="A165" s="33"/>
      <c r="B165" s="35"/>
      <c r="C165" s="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4"/>
    </row>
    <row r="166" spans="1:33" x14ac:dyDescent="0.3">
      <c r="A166" s="33"/>
      <c r="B166" s="35"/>
      <c r="C166" s="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4"/>
    </row>
    <row r="167" spans="1:33" x14ac:dyDescent="0.3">
      <c r="A167" s="33"/>
      <c r="B167" s="35"/>
      <c r="C167" s="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4"/>
    </row>
    <row r="168" spans="1:33" x14ac:dyDescent="0.3">
      <c r="A168" s="33"/>
      <c r="B168" s="35"/>
      <c r="C168" s="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4"/>
    </row>
    <row r="169" spans="1:33" x14ac:dyDescent="0.3">
      <c r="A169" s="33"/>
      <c r="B169" s="35"/>
      <c r="C169" s="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4"/>
    </row>
    <row r="170" spans="1:33" x14ac:dyDescent="0.3">
      <c r="A170" s="33"/>
      <c r="B170" s="35"/>
      <c r="C170" s="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4"/>
    </row>
    <row r="171" spans="1:33" x14ac:dyDescent="0.3">
      <c r="A171" s="33"/>
      <c r="B171" s="35"/>
      <c r="C171" s="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4"/>
    </row>
    <row r="172" spans="1:33" x14ac:dyDescent="0.3">
      <c r="A172" s="33"/>
      <c r="B172" s="35"/>
      <c r="C172" s="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4"/>
    </row>
    <row r="173" spans="1:33" x14ac:dyDescent="0.3">
      <c r="A173" s="33"/>
      <c r="B173" s="35"/>
      <c r="C173" s="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4"/>
    </row>
    <row r="174" spans="1:33" x14ac:dyDescent="0.3">
      <c r="A174" s="33"/>
      <c r="B174" s="35"/>
      <c r="C174" s="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4"/>
    </row>
    <row r="175" spans="1:33" x14ac:dyDescent="0.3">
      <c r="A175" s="33"/>
      <c r="B175" s="35"/>
      <c r="C175" s="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4"/>
    </row>
    <row r="176" spans="1:33" x14ac:dyDescent="0.3">
      <c r="A176" s="33"/>
      <c r="B176" s="35"/>
      <c r="C176" s="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4"/>
    </row>
    <row r="177" spans="1:33" x14ac:dyDescent="0.3">
      <c r="A177" s="33"/>
      <c r="B177" s="35"/>
      <c r="C177" s="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4"/>
    </row>
    <row r="178" spans="1:33" x14ac:dyDescent="0.3">
      <c r="A178" s="33"/>
      <c r="B178" s="35"/>
      <c r="C178" s="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4"/>
    </row>
    <row r="179" spans="1:33" x14ac:dyDescent="0.3">
      <c r="A179" s="33"/>
      <c r="B179" s="35"/>
      <c r="C179" s="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4"/>
    </row>
    <row r="180" spans="1:33" x14ac:dyDescent="0.3">
      <c r="A180" s="33"/>
      <c r="B180" s="35"/>
      <c r="C180" s="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4"/>
    </row>
    <row r="181" spans="1:33" x14ac:dyDescent="0.3">
      <c r="A181" s="33"/>
      <c r="B181" s="35"/>
      <c r="C181" s="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4"/>
    </row>
    <row r="182" spans="1:33" x14ac:dyDescent="0.3">
      <c r="A182" s="33"/>
      <c r="B182" s="35"/>
      <c r="C182" s="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4"/>
    </row>
    <row r="183" spans="1:33" x14ac:dyDescent="0.3">
      <c r="A183" s="33"/>
      <c r="B183" s="35"/>
      <c r="C183" s="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4"/>
    </row>
    <row r="184" spans="1:33" x14ac:dyDescent="0.3">
      <c r="A184" s="33"/>
      <c r="B184" s="35"/>
      <c r="C184" s="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4"/>
    </row>
    <row r="185" spans="1:33" x14ac:dyDescent="0.3">
      <c r="A185" s="33"/>
      <c r="B185" s="35"/>
      <c r="C185" s="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4"/>
    </row>
    <row r="186" spans="1:33" x14ac:dyDescent="0.3">
      <c r="A186" s="33"/>
      <c r="B186" s="35"/>
      <c r="C186" s="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4"/>
    </row>
    <row r="187" spans="1:33" x14ac:dyDescent="0.3">
      <c r="A187" s="33"/>
      <c r="B187" s="35"/>
      <c r="C187" s="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4"/>
    </row>
    <row r="188" spans="1:33" x14ac:dyDescent="0.3">
      <c r="A188" s="33"/>
      <c r="B188" s="35"/>
      <c r="C188" s="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4"/>
    </row>
    <row r="189" spans="1:33" x14ac:dyDescent="0.3">
      <c r="A189" s="33"/>
      <c r="B189" s="35"/>
      <c r="C189" s="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4"/>
    </row>
    <row r="190" spans="1:33" x14ac:dyDescent="0.3">
      <c r="A190" s="33"/>
      <c r="B190" s="35"/>
      <c r="C190" s="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4"/>
    </row>
    <row r="191" spans="1:33" x14ac:dyDescent="0.3">
      <c r="A191" s="33"/>
      <c r="B191" s="35"/>
      <c r="C191" s="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4"/>
    </row>
    <row r="192" spans="1:33" x14ac:dyDescent="0.3">
      <c r="A192" s="33"/>
      <c r="B192" s="35"/>
      <c r="C192" s="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4"/>
    </row>
    <row r="193" spans="1:33" x14ac:dyDescent="0.3">
      <c r="A193" s="33"/>
      <c r="B193" s="35"/>
      <c r="C193" s="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4"/>
    </row>
    <row r="194" spans="1:33" x14ac:dyDescent="0.3">
      <c r="A194" s="33"/>
      <c r="B194" s="35"/>
      <c r="C194" s="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4"/>
    </row>
    <row r="195" spans="1:33" x14ac:dyDescent="0.3">
      <c r="A195" s="33"/>
      <c r="B195" s="35"/>
      <c r="C195" s="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4"/>
    </row>
    <row r="196" spans="1:33" x14ac:dyDescent="0.3">
      <c r="A196" s="33"/>
      <c r="B196" s="35"/>
      <c r="C196" s="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4"/>
    </row>
    <row r="197" spans="1:33" x14ac:dyDescent="0.3">
      <c r="A197" s="33"/>
      <c r="B197" s="35"/>
      <c r="C197" s="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4"/>
    </row>
    <row r="198" spans="1:33" x14ac:dyDescent="0.3">
      <c r="A198" s="33"/>
      <c r="B198" s="35"/>
      <c r="C198" s="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4"/>
    </row>
    <row r="199" spans="1:33" x14ac:dyDescent="0.3">
      <c r="A199" s="33"/>
      <c r="B199" s="35"/>
      <c r="C199" s="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4"/>
    </row>
    <row r="200" spans="1:33" x14ac:dyDescent="0.3">
      <c r="A200" s="33"/>
      <c r="B200" s="35"/>
      <c r="C200" s="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4"/>
    </row>
    <row r="201" spans="1:33" x14ac:dyDescent="0.3">
      <c r="A201" s="33"/>
      <c r="B201" s="35"/>
      <c r="C201" s="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4"/>
    </row>
    <row r="202" spans="1:33" x14ac:dyDescent="0.3">
      <c r="A202" s="33"/>
      <c r="B202" s="35"/>
      <c r="C202" s="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4"/>
    </row>
    <row r="203" spans="1:33" x14ac:dyDescent="0.3">
      <c r="A203" s="33"/>
      <c r="B203" s="35"/>
      <c r="C203" s="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4"/>
    </row>
    <row r="204" spans="1:33" x14ac:dyDescent="0.3">
      <c r="A204" s="33"/>
      <c r="B204" s="35"/>
      <c r="C204" s="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4"/>
    </row>
    <row r="205" spans="1:33" x14ac:dyDescent="0.3">
      <c r="A205" s="33"/>
      <c r="B205" s="35"/>
      <c r="C205" s="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4"/>
    </row>
    <row r="206" spans="1:33" x14ac:dyDescent="0.3">
      <c r="A206" s="33"/>
      <c r="B206" s="35"/>
      <c r="C206" s="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4"/>
    </row>
    <row r="207" spans="1:33" x14ac:dyDescent="0.3">
      <c r="A207" s="33"/>
      <c r="B207" s="35"/>
      <c r="C207" s="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4"/>
    </row>
    <row r="208" spans="1:33" x14ac:dyDescent="0.3">
      <c r="A208" s="33"/>
      <c r="B208" s="35"/>
      <c r="C208" s="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4"/>
    </row>
    <row r="209" spans="1:33" x14ac:dyDescent="0.3">
      <c r="A209" s="33"/>
      <c r="B209" s="35"/>
      <c r="C209" s="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4"/>
    </row>
    <row r="210" spans="1:33" x14ac:dyDescent="0.3">
      <c r="A210" s="33"/>
      <c r="B210" s="35"/>
      <c r="C210" s="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4"/>
    </row>
    <row r="211" spans="1:33" x14ac:dyDescent="0.3">
      <c r="A211" s="33"/>
      <c r="B211" s="35"/>
      <c r="C211" s="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4"/>
    </row>
    <row r="212" spans="1:33" x14ac:dyDescent="0.3">
      <c r="A212" s="33"/>
      <c r="B212" s="35"/>
      <c r="C212" s="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4"/>
    </row>
    <row r="213" spans="1:33" x14ac:dyDescent="0.3">
      <c r="A213" s="33"/>
      <c r="B213" s="35"/>
      <c r="C213" s="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4"/>
    </row>
    <row r="214" spans="1:33" x14ac:dyDescent="0.3">
      <c r="A214" s="33"/>
      <c r="B214" s="35"/>
      <c r="C214" s="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4"/>
    </row>
    <row r="215" spans="1:33" x14ac:dyDescent="0.3">
      <c r="A215" s="33"/>
      <c r="B215" s="35"/>
      <c r="C215" s="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4"/>
    </row>
    <row r="216" spans="1:33" x14ac:dyDescent="0.3">
      <c r="A216" s="33"/>
      <c r="B216" s="35"/>
      <c r="C216" s="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4"/>
    </row>
    <row r="217" spans="1:33" x14ac:dyDescent="0.3">
      <c r="A217" s="33"/>
      <c r="B217" s="35"/>
      <c r="C217" s="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4"/>
    </row>
    <row r="218" spans="1:33" x14ac:dyDescent="0.3">
      <c r="A218" s="33"/>
      <c r="B218" s="35"/>
      <c r="C218" s="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4"/>
    </row>
    <row r="219" spans="1:33" x14ac:dyDescent="0.3">
      <c r="A219" s="33"/>
      <c r="B219" s="35"/>
      <c r="C219" s="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4"/>
    </row>
    <row r="220" spans="1:33" x14ac:dyDescent="0.3">
      <c r="A220" s="33"/>
      <c r="B220" s="35"/>
      <c r="C220" s="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4"/>
    </row>
    <row r="221" spans="1:33" x14ac:dyDescent="0.3">
      <c r="A221" s="33"/>
      <c r="B221" s="35"/>
      <c r="C221" s="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4"/>
    </row>
    <row r="222" spans="1:33" x14ac:dyDescent="0.3">
      <c r="A222" s="33"/>
      <c r="B222" s="35"/>
      <c r="C222" s="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4"/>
    </row>
    <row r="223" spans="1:33" x14ac:dyDescent="0.3">
      <c r="A223" s="33"/>
      <c r="B223" s="35"/>
      <c r="C223" s="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4"/>
    </row>
    <row r="224" spans="1:33" x14ac:dyDescent="0.3">
      <c r="A224" s="33"/>
      <c r="B224" s="35"/>
      <c r="C224" s="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4"/>
    </row>
    <row r="225" spans="1:33" x14ac:dyDescent="0.3">
      <c r="A225" s="33"/>
      <c r="B225" s="35"/>
      <c r="C225" s="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4"/>
    </row>
    <row r="226" spans="1:33" x14ac:dyDescent="0.3">
      <c r="A226" s="33"/>
      <c r="B226" s="35"/>
      <c r="C226" s="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4"/>
    </row>
    <row r="227" spans="1:33" x14ac:dyDescent="0.3">
      <c r="A227" s="33"/>
      <c r="B227" s="35"/>
      <c r="C227" s="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4"/>
    </row>
    <row r="228" spans="1:33" x14ac:dyDescent="0.3">
      <c r="A228" s="33"/>
      <c r="B228" s="35"/>
      <c r="C228" s="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4"/>
    </row>
    <row r="229" spans="1:33" x14ac:dyDescent="0.3">
      <c r="A229" s="33"/>
      <c r="B229" s="35"/>
      <c r="C229" s="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4"/>
    </row>
    <row r="230" spans="1:33" x14ac:dyDescent="0.3">
      <c r="A230" s="33"/>
      <c r="B230" s="35"/>
      <c r="C230" s="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4"/>
    </row>
    <row r="231" spans="1:33" x14ac:dyDescent="0.3">
      <c r="A231" s="33"/>
      <c r="B231" s="35"/>
      <c r="C231" s="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4"/>
    </row>
    <row r="232" spans="1:33" x14ac:dyDescent="0.3">
      <c r="A232" s="33"/>
      <c r="B232" s="35"/>
      <c r="C232" s="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4"/>
    </row>
    <row r="233" spans="1:33" x14ac:dyDescent="0.3">
      <c r="A233" s="33"/>
      <c r="B233" s="35"/>
      <c r="C233" s="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4"/>
    </row>
    <row r="234" spans="1:33" x14ac:dyDescent="0.3">
      <c r="A234" s="33"/>
      <c r="B234" s="35"/>
      <c r="C234" s="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4"/>
    </row>
    <row r="235" spans="1:33" x14ac:dyDescent="0.3">
      <c r="A235" s="33"/>
      <c r="B235" s="35"/>
      <c r="C235" s="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4"/>
    </row>
    <row r="236" spans="1:33" x14ac:dyDescent="0.3">
      <c r="A236" s="33"/>
      <c r="B236" s="35"/>
      <c r="C236" s="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4"/>
    </row>
    <row r="237" spans="1:33" x14ac:dyDescent="0.3">
      <c r="A237" s="33"/>
      <c r="B237" s="35"/>
      <c r="C237" s="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4"/>
    </row>
    <row r="238" spans="1:33" x14ac:dyDescent="0.3">
      <c r="A238" s="33"/>
      <c r="B238" s="35"/>
      <c r="C238" s="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4"/>
    </row>
    <row r="239" spans="1:33" x14ac:dyDescent="0.3">
      <c r="A239" s="33"/>
      <c r="B239" s="35"/>
      <c r="C239" s="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4"/>
    </row>
    <row r="240" spans="1:33" x14ac:dyDescent="0.3">
      <c r="A240" s="33"/>
      <c r="B240" s="35"/>
      <c r="C240" s="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4"/>
    </row>
    <row r="241" spans="1:33" x14ac:dyDescent="0.3">
      <c r="A241" s="33"/>
      <c r="B241" s="35"/>
      <c r="C241" s="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4"/>
    </row>
    <row r="242" spans="1:33" x14ac:dyDescent="0.3">
      <c r="A242" s="33"/>
      <c r="B242" s="35"/>
      <c r="C242" s="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4"/>
    </row>
    <row r="243" spans="1:33" x14ac:dyDescent="0.3">
      <c r="A243" s="33"/>
      <c r="B243" s="35"/>
      <c r="C243" s="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4"/>
    </row>
    <row r="244" spans="1:33" x14ac:dyDescent="0.3">
      <c r="A244" s="33"/>
      <c r="B244" s="35"/>
      <c r="C244" s="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4"/>
    </row>
    <row r="245" spans="1:33" x14ac:dyDescent="0.3">
      <c r="A245" s="33"/>
      <c r="B245" s="35"/>
      <c r="C245" s="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4"/>
    </row>
    <row r="246" spans="1:33" x14ac:dyDescent="0.3">
      <c r="A246" s="33"/>
      <c r="B246" s="35"/>
      <c r="C246" s="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4"/>
    </row>
    <row r="247" spans="1:33" x14ac:dyDescent="0.3">
      <c r="A247" s="33"/>
      <c r="B247" s="35"/>
      <c r="C247" s="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4"/>
    </row>
    <row r="248" spans="1:33" x14ac:dyDescent="0.3">
      <c r="A248" s="33"/>
      <c r="B248" s="35"/>
      <c r="C248" s="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4"/>
    </row>
    <row r="249" spans="1:33" x14ac:dyDescent="0.3">
      <c r="A249" s="33"/>
      <c r="B249" s="35"/>
      <c r="C249" s="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4"/>
    </row>
    <row r="250" spans="1:33" x14ac:dyDescent="0.3">
      <c r="A250" s="33"/>
      <c r="B250" s="35"/>
      <c r="C250" s="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4"/>
    </row>
    <row r="251" spans="1:33" x14ac:dyDescent="0.3">
      <c r="A251" s="33"/>
      <c r="B251" s="35"/>
      <c r="C251" s="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4"/>
    </row>
    <row r="252" spans="1:33" x14ac:dyDescent="0.3">
      <c r="A252" s="33"/>
      <c r="B252" s="35"/>
      <c r="C252" s="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4"/>
    </row>
    <row r="253" spans="1:33" x14ac:dyDescent="0.3">
      <c r="A253" s="33"/>
      <c r="B253" s="35"/>
      <c r="C253" s="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4"/>
    </row>
    <row r="254" spans="1:33" x14ac:dyDescent="0.3">
      <c r="A254" s="33"/>
      <c r="B254" s="35"/>
      <c r="C254" s="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4"/>
    </row>
    <row r="255" spans="1:33" x14ac:dyDescent="0.3">
      <c r="A255" s="33"/>
      <c r="B255" s="35"/>
      <c r="C255" s="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4"/>
    </row>
    <row r="256" spans="1:33" x14ac:dyDescent="0.3">
      <c r="A256" s="33"/>
      <c r="B256" s="35"/>
      <c r="C256" s="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4"/>
    </row>
    <row r="257" spans="1:33" x14ac:dyDescent="0.3">
      <c r="A257" s="33"/>
      <c r="B257" s="35"/>
      <c r="C257" s="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4"/>
    </row>
    <row r="258" spans="1:33" x14ac:dyDescent="0.3">
      <c r="A258" s="33"/>
      <c r="B258" s="35"/>
      <c r="C258" s="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4"/>
    </row>
    <row r="259" spans="1:33" x14ac:dyDescent="0.3">
      <c r="A259" s="33"/>
      <c r="B259" s="35"/>
      <c r="C259" s="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4"/>
    </row>
    <row r="260" spans="1:33" x14ac:dyDescent="0.3">
      <c r="A260" s="33"/>
      <c r="B260" s="35"/>
      <c r="C260" s="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4"/>
    </row>
    <row r="261" spans="1:33" x14ac:dyDescent="0.3">
      <c r="A261" s="33"/>
      <c r="B261" s="35"/>
      <c r="C261" s="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4"/>
    </row>
    <row r="262" spans="1:33" x14ac:dyDescent="0.3">
      <c r="A262" s="33"/>
      <c r="B262" s="35"/>
      <c r="C262" s="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4"/>
    </row>
    <row r="263" spans="1:33" x14ac:dyDescent="0.3">
      <c r="A263" s="33"/>
      <c r="B263" s="35"/>
      <c r="C263" s="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4"/>
    </row>
    <row r="264" spans="1:33" x14ac:dyDescent="0.3">
      <c r="A264" s="33"/>
      <c r="B264" s="35"/>
      <c r="C264" s="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4"/>
    </row>
    <row r="265" spans="1:33" x14ac:dyDescent="0.3">
      <c r="A265" s="33"/>
      <c r="B265" s="35"/>
      <c r="C265" s="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4"/>
    </row>
    <row r="266" spans="1:33" x14ac:dyDescent="0.3">
      <c r="A266" s="33"/>
      <c r="B266" s="35"/>
      <c r="C266" s="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4"/>
    </row>
    <row r="267" spans="1:33" x14ac:dyDescent="0.3">
      <c r="A267" s="33"/>
      <c r="B267" s="35"/>
      <c r="C267" s="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4"/>
    </row>
    <row r="268" spans="1:33" x14ac:dyDescent="0.3">
      <c r="A268" s="33"/>
      <c r="B268" s="35"/>
      <c r="C268" s="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4"/>
    </row>
    <row r="269" spans="1:33" x14ac:dyDescent="0.3">
      <c r="A269" s="33"/>
      <c r="B269" s="35"/>
      <c r="C269" s="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4"/>
    </row>
    <row r="270" spans="1:33" x14ac:dyDescent="0.3">
      <c r="A270" s="33"/>
      <c r="B270" s="35"/>
      <c r="C270" s="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4"/>
    </row>
    <row r="271" spans="1:33" x14ac:dyDescent="0.3">
      <c r="A271" s="33"/>
      <c r="B271" s="35"/>
      <c r="C271" s="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4"/>
    </row>
    <row r="272" spans="1:33" x14ac:dyDescent="0.3">
      <c r="A272" s="33"/>
      <c r="B272" s="35"/>
      <c r="C272" s="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4"/>
    </row>
    <row r="273" spans="1:33" x14ac:dyDescent="0.3">
      <c r="A273" s="33"/>
      <c r="B273" s="35"/>
      <c r="C273" s="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4"/>
    </row>
    <row r="274" spans="1:33" x14ac:dyDescent="0.3">
      <c r="A274" s="33"/>
      <c r="B274" s="35"/>
      <c r="C274" s="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4"/>
    </row>
    <row r="275" spans="1:33" x14ac:dyDescent="0.3">
      <c r="A275" s="33"/>
      <c r="B275" s="35"/>
      <c r="C275" s="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4"/>
    </row>
    <row r="276" spans="1:33" x14ac:dyDescent="0.3">
      <c r="A276" s="33"/>
      <c r="B276" s="35"/>
      <c r="C276" s="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4"/>
    </row>
    <row r="277" spans="1:33" x14ac:dyDescent="0.3">
      <c r="A277" s="33"/>
      <c r="B277" s="35"/>
      <c r="C277" s="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4"/>
    </row>
    <row r="278" spans="1:33" x14ac:dyDescent="0.3">
      <c r="A278" s="33"/>
      <c r="B278" s="35"/>
      <c r="C278" s="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4"/>
    </row>
    <row r="279" spans="1:33" x14ac:dyDescent="0.3">
      <c r="A279" s="33"/>
      <c r="B279" s="35"/>
      <c r="C279" s="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4"/>
    </row>
    <row r="280" spans="1:33" x14ac:dyDescent="0.3">
      <c r="A280" s="33"/>
      <c r="B280" s="35"/>
      <c r="C280" s="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4"/>
    </row>
    <row r="281" spans="1:33" x14ac:dyDescent="0.3">
      <c r="A281" s="33"/>
      <c r="B281" s="35"/>
      <c r="C281" s="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4"/>
    </row>
    <row r="282" spans="1:33" x14ac:dyDescent="0.3">
      <c r="A282" s="33"/>
      <c r="B282" s="35"/>
      <c r="C282" s="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4"/>
    </row>
    <row r="283" spans="1:33" x14ac:dyDescent="0.3">
      <c r="A283" s="33"/>
      <c r="B283" s="35"/>
      <c r="C283" s="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4"/>
    </row>
    <row r="284" spans="1:33" x14ac:dyDescent="0.3">
      <c r="A284" s="33"/>
      <c r="B284" s="35"/>
      <c r="C284" s="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4"/>
    </row>
    <row r="285" spans="1:33" x14ac:dyDescent="0.3">
      <c r="A285" s="33"/>
      <c r="B285" s="35"/>
      <c r="C285" s="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4"/>
    </row>
    <row r="286" spans="1:33" x14ac:dyDescent="0.3">
      <c r="A286" s="33"/>
      <c r="B286" s="35"/>
      <c r="C286" s="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4"/>
    </row>
    <row r="287" spans="1:33" x14ac:dyDescent="0.3">
      <c r="A287" s="33"/>
      <c r="B287" s="35"/>
      <c r="C287" s="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4"/>
    </row>
    <row r="288" spans="1:33" x14ac:dyDescent="0.3">
      <c r="A288" s="33"/>
      <c r="B288" s="35"/>
      <c r="C288" s="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4"/>
    </row>
    <row r="289" spans="1:33" x14ac:dyDescent="0.3">
      <c r="A289" s="33"/>
      <c r="B289" s="35"/>
      <c r="C289" s="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4"/>
    </row>
    <row r="290" spans="1:33" x14ac:dyDescent="0.3">
      <c r="A290" s="33"/>
      <c r="B290" s="35"/>
      <c r="C290" s="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4"/>
    </row>
    <row r="291" spans="1:33" x14ac:dyDescent="0.3">
      <c r="A291" s="33"/>
      <c r="B291" s="35"/>
      <c r="C291" s="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4"/>
    </row>
    <row r="292" spans="1:33" x14ac:dyDescent="0.3">
      <c r="A292" s="33"/>
      <c r="B292" s="35"/>
      <c r="C292" s="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4"/>
    </row>
    <row r="293" spans="1:33" x14ac:dyDescent="0.3">
      <c r="A293" s="33"/>
      <c r="B293" s="35"/>
      <c r="C293" s="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4"/>
    </row>
    <row r="294" spans="1:33" x14ac:dyDescent="0.3">
      <c r="A294" s="33"/>
      <c r="B294" s="35"/>
      <c r="C294" s="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4"/>
    </row>
    <row r="295" spans="1:33" x14ac:dyDescent="0.3">
      <c r="A295" s="33"/>
      <c r="B295" s="35"/>
      <c r="C295" s="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4"/>
    </row>
    <row r="296" spans="1:33" x14ac:dyDescent="0.3">
      <c r="A296" s="33"/>
      <c r="B296" s="35"/>
      <c r="C296" s="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4"/>
    </row>
    <row r="297" spans="1:33" x14ac:dyDescent="0.3">
      <c r="A297" s="33"/>
      <c r="B297" s="35"/>
      <c r="C297" s="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4"/>
    </row>
    <row r="298" spans="1:33" x14ac:dyDescent="0.3">
      <c r="A298" s="33"/>
      <c r="B298" s="35"/>
      <c r="C298" s="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4"/>
    </row>
    <row r="299" spans="1:33" x14ac:dyDescent="0.3">
      <c r="A299" s="33"/>
      <c r="B299" s="35"/>
      <c r="C299" s="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4"/>
    </row>
    <row r="300" spans="1:33" x14ac:dyDescent="0.3">
      <c r="A300" s="33"/>
      <c r="B300" s="35"/>
      <c r="C300" s="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4"/>
    </row>
    <row r="301" spans="1:33" x14ac:dyDescent="0.3">
      <c r="A301" s="33"/>
      <c r="B301" s="35"/>
      <c r="C301" s="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4"/>
    </row>
    <row r="302" spans="1:33" x14ac:dyDescent="0.3">
      <c r="A302" s="33"/>
      <c r="B302" s="35"/>
      <c r="C302" s="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4"/>
    </row>
    <row r="303" spans="1:33" x14ac:dyDescent="0.3">
      <c r="A303" s="33"/>
      <c r="B303" s="35"/>
      <c r="C303" s="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4"/>
    </row>
    <row r="304" spans="1:33" x14ac:dyDescent="0.3">
      <c r="A304" s="33"/>
      <c r="B304" s="35"/>
      <c r="C304" s="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4"/>
    </row>
    <row r="305" spans="1:33" x14ac:dyDescent="0.3">
      <c r="A305" s="33"/>
      <c r="B305" s="35"/>
      <c r="C305" s="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4"/>
    </row>
    <row r="306" spans="1:33" x14ac:dyDescent="0.3">
      <c r="A306" s="33"/>
      <c r="B306" s="35"/>
      <c r="C306" s="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4"/>
    </row>
    <row r="307" spans="1:33" x14ac:dyDescent="0.3">
      <c r="A307" s="33"/>
      <c r="B307" s="35"/>
      <c r="C307" s="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4"/>
    </row>
    <row r="308" spans="1:33" x14ac:dyDescent="0.3">
      <c r="A308" s="33"/>
      <c r="B308" s="35"/>
      <c r="C308" s="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4"/>
    </row>
    <row r="309" spans="1:33" x14ac:dyDescent="0.3">
      <c r="A309" s="33"/>
      <c r="B309" s="35"/>
      <c r="C309" s="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4"/>
    </row>
    <row r="310" spans="1:33" x14ac:dyDescent="0.3">
      <c r="A310" s="33"/>
      <c r="B310" s="35"/>
      <c r="C310" s="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4"/>
    </row>
    <row r="311" spans="1:33" x14ac:dyDescent="0.3">
      <c r="A311" s="33"/>
      <c r="B311" s="35"/>
      <c r="C311" s="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4"/>
    </row>
    <row r="312" spans="1:33" x14ac:dyDescent="0.3">
      <c r="A312" s="33"/>
      <c r="B312" s="35"/>
      <c r="C312" s="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4"/>
    </row>
    <row r="313" spans="1:33" x14ac:dyDescent="0.3">
      <c r="A313" s="33"/>
      <c r="B313" s="35"/>
      <c r="C313" s="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4"/>
    </row>
    <row r="314" spans="1:33" x14ac:dyDescent="0.3">
      <c r="A314" s="33"/>
      <c r="B314" s="35"/>
      <c r="C314" s="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4"/>
    </row>
    <row r="315" spans="1:33" x14ac:dyDescent="0.3">
      <c r="A315" s="33"/>
      <c r="B315" s="35"/>
      <c r="C315" s="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4"/>
    </row>
    <row r="316" spans="1:33" x14ac:dyDescent="0.3">
      <c r="A316" s="33"/>
      <c r="B316" s="35"/>
      <c r="C316" s="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4"/>
    </row>
    <row r="317" spans="1:33" x14ac:dyDescent="0.3">
      <c r="A317" s="33"/>
      <c r="B317" s="35"/>
      <c r="C317" s="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4"/>
    </row>
    <row r="318" spans="1:33" x14ac:dyDescent="0.3">
      <c r="A318" s="33"/>
      <c r="B318" s="35"/>
      <c r="C318" s="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4"/>
    </row>
    <row r="319" spans="1:33" x14ac:dyDescent="0.3">
      <c r="A319" s="33"/>
      <c r="B319" s="35"/>
      <c r="C319" s="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4"/>
    </row>
    <row r="320" spans="1:33" x14ac:dyDescent="0.3">
      <c r="A320" s="33"/>
      <c r="B320" s="35"/>
      <c r="C320" s="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4"/>
    </row>
    <row r="321" spans="1:33" x14ac:dyDescent="0.3">
      <c r="A321" s="33"/>
      <c r="B321" s="35"/>
      <c r="C321" s="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4"/>
    </row>
    <row r="322" spans="1:33" x14ac:dyDescent="0.3">
      <c r="A322" s="33"/>
      <c r="B322" s="35"/>
      <c r="C322" s="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4"/>
    </row>
    <row r="323" spans="1:33" x14ac:dyDescent="0.3">
      <c r="A323" s="33"/>
      <c r="B323" s="35"/>
      <c r="C323" s="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4"/>
    </row>
    <row r="324" spans="1:33" x14ac:dyDescent="0.3">
      <c r="A324" s="33"/>
      <c r="B324" s="35"/>
      <c r="C324" s="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4"/>
    </row>
    <row r="325" spans="1:33" x14ac:dyDescent="0.3">
      <c r="A325" s="33"/>
      <c r="B325" s="35"/>
      <c r="C325" s="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4"/>
    </row>
    <row r="326" spans="1:33" x14ac:dyDescent="0.3">
      <c r="A326" s="33"/>
      <c r="B326" s="35"/>
      <c r="C326" s="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4"/>
    </row>
    <row r="327" spans="1:33" x14ac:dyDescent="0.3">
      <c r="A327" s="33"/>
      <c r="B327" s="35"/>
      <c r="C327" s="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4"/>
    </row>
    <row r="328" spans="1:33" x14ac:dyDescent="0.3">
      <c r="A328" s="33"/>
      <c r="B328" s="35"/>
      <c r="C328" s="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4"/>
    </row>
    <row r="329" spans="1:33" x14ac:dyDescent="0.3">
      <c r="A329" s="33"/>
      <c r="B329" s="35"/>
      <c r="C329" s="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4"/>
    </row>
    <row r="330" spans="1:33" x14ac:dyDescent="0.3">
      <c r="A330" s="33"/>
      <c r="B330" s="35"/>
      <c r="C330" s="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4"/>
    </row>
    <row r="331" spans="1:33" x14ac:dyDescent="0.3">
      <c r="A331" s="33"/>
      <c r="B331" s="35"/>
      <c r="C331" s="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4"/>
    </row>
    <row r="332" spans="1:33" x14ac:dyDescent="0.3">
      <c r="A332" s="33"/>
      <c r="B332" s="35"/>
      <c r="C332" s="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4"/>
    </row>
    <row r="333" spans="1:33" x14ac:dyDescent="0.3">
      <c r="A333" s="33"/>
      <c r="B333" s="35"/>
      <c r="C333" s="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4"/>
    </row>
    <row r="334" spans="1:33" x14ac:dyDescent="0.3">
      <c r="A334" s="33"/>
      <c r="B334" s="35"/>
      <c r="C334" s="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4"/>
    </row>
    <row r="335" spans="1:33" x14ac:dyDescent="0.3">
      <c r="A335" s="33"/>
      <c r="B335" s="35"/>
      <c r="C335" s="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4"/>
    </row>
    <row r="336" spans="1:33" x14ac:dyDescent="0.3">
      <c r="A336" s="33"/>
      <c r="B336" s="35"/>
      <c r="C336" s="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4"/>
    </row>
    <row r="337" spans="1:33" x14ac:dyDescent="0.3">
      <c r="A337" s="33"/>
      <c r="B337" s="35"/>
      <c r="C337" s="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4"/>
    </row>
    <row r="338" spans="1:33" x14ac:dyDescent="0.3">
      <c r="A338" s="33"/>
      <c r="B338" s="35"/>
      <c r="C338" s="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4"/>
    </row>
    <row r="339" spans="1:33" x14ac:dyDescent="0.3">
      <c r="A339" s="33"/>
      <c r="B339" s="35"/>
      <c r="C339" s="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4"/>
    </row>
    <row r="340" spans="1:33" x14ac:dyDescent="0.3">
      <c r="A340" s="33"/>
      <c r="B340" s="35"/>
      <c r="C340" s="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4"/>
    </row>
    <row r="341" spans="1:33" x14ac:dyDescent="0.3">
      <c r="A341" s="33"/>
      <c r="B341" s="35"/>
      <c r="C341" s="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4"/>
    </row>
    <row r="342" spans="1:33" x14ac:dyDescent="0.3">
      <c r="A342" s="33"/>
      <c r="B342" s="35"/>
      <c r="C342" s="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4"/>
    </row>
    <row r="343" spans="1:33" x14ac:dyDescent="0.3">
      <c r="A343" s="33"/>
      <c r="B343" s="35"/>
      <c r="C343" s="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4"/>
    </row>
    <row r="344" spans="1:33" x14ac:dyDescent="0.3">
      <c r="A344" s="33"/>
      <c r="B344" s="35"/>
      <c r="C344" s="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4"/>
    </row>
    <row r="345" spans="1:33" x14ac:dyDescent="0.3">
      <c r="A345" s="33"/>
      <c r="B345" s="35"/>
      <c r="C345" s="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4"/>
    </row>
    <row r="346" spans="1:33" x14ac:dyDescent="0.3">
      <c r="A346" s="33"/>
      <c r="B346" s="35"/>
      <c r="C346" s="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4"/>
    </row>
    <row r="347" spans="1:33" x14ac:dyDescent="0.3">
      <c r="A347" s="33"/>
      <c r="B347" s="35"/>
      <c r="C347" s="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4"/>
    </row>
    <row r="348" spans="1:33" x14ac:dyDescent="0.3">
      <c r="A348" s="33"/>
      <c r="B348" s="35"/>
      <c r="C348" s="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4"/>
    </row>
    <row r="349" spans="1:33" x14ac:dyDescent="0.3">
      <c r="A349" s="33"/>
      <c r="B349" s="35"/>
      <c r="C349" s="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4"/>
    </row>
    <row r="350" spans="1:33" x14ac:dyDescent="0.3">
      <c r="A350" s="33"/>
      <c r="B350" s="35"/>
      <c r="C350" s="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4"/>
    </row>
    <row r="351" spans="1:33" x14ac:dyDescent="0.3">
      <c r="A351" s="33"/>
      <c r="B351" s="35"/>
      <c r="C351" s="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4"/>
    </row>
    <row r="352" spans="1:33" x14ac:dyDescent="0.3">
      <c r="A352" s="33"/>
      <c r="B352" s="35"/>
      <c r="C352" s="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4"/>
    </row>
    <row r="353" spans="1:33" x14ac:dyDescent="0.3">
      <c r="A353" s="33"/>
      <c r="B353" s="35"/>
      <c r="C353" s="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4"/>
    </row>
    <row r="354" spans="1:33" x14ac:dyDescent="0.3">
      <c r="A354" s="33"/>
      <c r="B354" s="35"/>
      <c r="C354" s="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4"/>
    </row>
    <row r="355" spans="1:33" x14ac:dyDescent="0.3">
      <c r="A355" s="33"/>
      <c r="B355" s="35"/>
      <c r="C355" s="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4"/>
    </row>
    <row r="356" spans="1:33" x14ac:dyDescent="0.3">
      <c r="A356" s="33"/>
      <c r="B356" s="35"/>
      <c r="C356" s="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4"/>
    </row>
    <row r="357" spans="1:33" x14ac:dyDescent="0.3">
      <c r="A357" s="33"/>
      <c r="B357" s="35"/>
      <c r="C357" s="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4"/>
    </row>
    <row r="358" spans="1:33" x14ac:dyDescent="0.3">
      <c r="A358" s="33"/>
      <c r="B358" s="35"/>
      <c r="C358" s="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4"/>
    </row>
    <row r="359" spans="1:33" x14ac:dyDescent="0.3">
      <c r="A359" s="33"/>
      <c r="B359" s="35"/>
      <c r="C359" s="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4"/>
    </row>
    <row r="360" spans="1:33" x14ac:dyDescent="0.3">
      <c r="A360" s="33"/>
      <c r="B360" s="35"/>
      <c r="C360" s="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4"/>
    </row>
    <row r="361" spans="1:33" x14ac:dyDescent="0.3">
      <c r="A361" s="33"/>
      <c r="B361" s="35"/>
      <c r="C361" s="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4"/>
    </row>
    <row r="362" spans="1:33" x14ac:dyDescent="0.3">
      <c r="A362" s="33"/>
      <c r="B362" s="35"/>
      <c r="C362" s="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4"/>
    </row>
    <row r="363" spans="1:33" x14ac:dyDescent="0.3">
      <c r="A363" s="33"/>
      <c r="B363" s="35"/>
      <c r="C363" s="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4"/>
    </row>
    <row r="364" spans="1:33" x14ac:dyDescent="0.3">
      <c r="A364" s="33"/>
      <c r="B364" s="35"/>
      <c r="C364" s="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4"/>
    </row>
    <row r="365" spans="1:33" x14ac:dyDescent="0.3">
      <c r="A365" s="33"/>
      <c r="B365" s="35"/>
      <c r="C365" s="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4"/>
    </row>
    <row r="366" spans="1:33" x14ac:dyDescent="0.3">
      <c r="A366" s="33"/>
      <c r="B366" s="35"/>
      <c r="C366" s="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4"/>
    </row>
    <row r="367" spans="1:33" x14ac:dyDescent="0.3">
      <c r="A367" s="33"/>
      <c r="B367" s="35"/>
      <c r="C367" s="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4"/>
    </row>
    <row r="368" spans="1:33" x14ac:dyDescent="0.3">
      <c r="A368" s="33"/>
      <c r="B368" s="35"/>
      <c r="C368" s="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4"/>
    </row>
    <row r="369" spans="1:33" x14ac:dyDescent="0.3">
      <c r="A369" s="33"/>
      <c r="B369" s="35"/>
      <c r="C369" s="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4"/>
    </row>
    <row r="370" spans="1:33" x14ac:dyDescent="0.3">
      <c r="A370" s="33"/>
      <c r="B370" s="35"/>
      <c r="C370" s="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4"/>
    </row>
    <row r="371" spans="1:33" x14ac:dyDescent="0.3">
      <c r="A371" s="33"/>
      <c r="B371" s="35"/>
      <c r="C371" s="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4"/>
    </row>
    <row r="372" spans="1:33" x14ac:dyDescent="0.3">
      <c r="A372" s="33"/>
      <c r="B372" s="35"/>
      <c r="C372" s="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4"/>
    </row>
    <row r="373" spans="1:33" x14ac:dyDescent="0.3">
      <c r="A373" s="33"/>
      <c r="B373" s="35"/>
      <c r="C373" s="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4"/>
    </row>
    <row r="374" spans="1:33" x14ac:dyDescent="0.3">
      <c r="A374" s="33"/>
      <c r="B374" s="35"/>
      <c r="C374" s="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4"/>
    </row>
    <row r="375" spans="1:33" x14ac:dyDescent="0.3">
      <c r="A375" s="33"/>
      <c r="B375" s="35"/>
      <c r="C375" s="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4"/>
    </row>
    <row r="376" spans="1:33" x14ac:dyDescent="0.3">
      <c r="A376" s="33"/>
      <c r="B376" s="35"/>
      <c r="C376" s="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4"/>
    </row>
    <row r="377" spans="1:33" x14ac:dyDescent="0.3">
      <c r="A377" s="33"/>
      <c r="B377" s="35"/>
      <c r="C377" s="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4"/>
    </row>
    <row r="378" spans="1:33" x14ac:dyDescent="0.3">
      <c r="A378" s="33"/>
      <c r="B378" s="35"/>
      <c r="C378" s="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4"/>
    </row>
    <row r="379" spans="1:33" x14ac:dyDescent="0.3">
      <c r="A379" s="33"/>
      <c r="B379" s="35"/>
      <c r="C379" s="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4"/>
    </row>
    <row r="380" spans="1:33" x14ac:dyDescent="0.3">
      <c r="A380" s="33"/>
      <c r="B380" s="35"/>
      <c r="C380" s="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4"/>
    </row>
    <row r="381" spans="1:33" x14ac:dyDescent="0.3">
      <c r="A381" s="33"/>
      <c r="B381" s="35"/>
      <c r="C381" s="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4"/>
    </row>
    <row r="382" spans="1:33" x14ac:dyDescent="0.3">
      <c r="A382" s="33"/>
      <c r="B382" s="35"/>
      <c r="C382" s="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4"/>
    </row>
    <row r="383" spans="1:33" x14ac:dyDescent="0.3">
      <c r="A383" s="33"/>
      <c r="B383" s="35"/>
      <c r="C383" s="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4"/>
    </row>
    <row r="384" spans="1:33" x14ac:dyDescent="0.3">
      <c r="A384" s="33"/>
      <c r="B384" s="35"/>
      <c r="C384" s="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4"/>
    </row>
    <row r="385" spans="1:33" x14ac:dyDescent="0.3">
      <c r="A385" s="33"/>
      <c r="B385" s="35"/>
      <c r="C385" s="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4"/>
    </row>
    <row r="386" spans="1:33" x14ac:dyDescent="0.3">
      <c r="A386" s="33"/>
      <c r="B386" s="35"/>
      <c r="C386" s="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4"/>
    </row>
    <row r="387" spans="1:33" x14ac:dyDescent="0.3">
      <c r="A387" s="33"/>
      <c r="B387" s="35"/>
      <c r="C387" s="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4"/>
    </row>
    <row r="388" spans="1:33" x14ac:dyDescent="0.3">
      <c r="A388" s="33"/>
      <c r="B388" s="35"/>
      <c r="C388" s="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4"/>
    </row>
    <row r="389" spans="1:33" x14ac:dyDescent="0.3">
      <c r="A389" s="33"/>
      <c r="B389" s="35"/>
      <c r="C389" s="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4"/>
    </row>
    <row r="390" spans="1:33" x14ac:dyDescent="0.3">
      <c r="A390" s="33"/>
      <c r="B390" s="35"/>
      <c r="C390" s="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4"/>
    </row>
    <row r="391" spans="1:33" x14ac:dyDescent="0.3">
      <c r="A391" s="33"/>
      <c r="B391" s="35"/>
      <c r="C391" s="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4"/>
    </row>
    <row r="392" spans="1:33" x14ac:dyDescent="0.3">
      <c r="A392" s="33"/>
      <c r="B392" s="35"/>
      <c r="C392" s="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4"/>
    </row>
    <row r="393" spans="1:33" x14ac:dyDescent="0.3">
      <c r="A393" s="33"/>
      <c r="B393" s="35"/>
      <c r="C393" s="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4"/>
    </row>
    <row r="394" spans="1:33" x14ac:dyDescent="0.3">
      <c r="A394" s="33"/>
      <c r="B394" s="35"/>
      <c r="C394" s="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4"/>
    </row>
    <row r="395" spans="1:33" x14ac:dyDescent="0.3">
      <c r="A395" s="33"/>
      <c r="B395" s="35"/>
      <c r="C395" s="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4"/>
    </row>
    <row r="396" spans="1:33" x14ac:dyDescent="0.3">
      <c r="A396" s="33"/>
      <c r="B396" s="35"/>
      <c r="C396" s="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4"/>
    </row>
    <row r="397" spans="1:33" x14ac:dyDescent="0.3">
      <c r="A397" s="33"/>
      <c r="B397" s="35"/>
      <c r="C397" s="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4"/>
    </row>
    <row r="398" spans="1:33" x14ac:dyDescent="0.3">
      <c r="A398" s="33"/>
      <c r="B398" s="35"/>
      <c r="C398" s="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4"/>
    </row>
    <row r="399" spans="1:33" x14ac:dyDescent="0.3">
      <c r="A399" s="33"/>
      <c r="B399" s="35"/>
      <c r="C399" s="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4"/>
    </row>
    <row r="400" spans="1:33" x14ac:dyDescent="0.3">
      <c r="A400" s="33"/>
      <c r="B400" s="35"/>
      <c r="C400" s="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4"/>
    </row>
    <row r="401" spans="1:33" x14ac:dyDescent="0.3">
      <c r="A401" s="33"/>
      <c r="B401" s="35"/>
      <c r="C401" s="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4"/>
    </row>
    <row r="402" spans="1:33" x14ac:dyDescent="0.3">
      <c r="A402" s="33"/>
      <c r="B402" s="35"/>
      <c r="C402" s="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4"/>
    </row>
    <row r="403" spans="1:33" x14ac:dyDescent="0.3">
      <c r="A403" s="33"/>
      <c r="B403" s="35"/>
      <c r="C403" s="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4"/>
    </row>
    <row r="404" spans="1:33" x14ac:dyDescent="0.3">
      <c r="A404" s="33"/>
      <c r="B404" s="35"/>
      <c r="C404" s="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4"/>
    </row>
    <row r="405" spans="1:33" x14ac:dyDescent="0.3">
      <c r="A405" s="33"/>
      <c r="B405" s="35"/>
      <c r="C405" s="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4"/>
    </row>
    <row r="406" spans="1:33" x14ac:dyDescent="0.3">
      <c r="A406" s="33"/>
      <c r="B406" s="35"/>
      <c r="C406" s="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4"/>
    </row>
    <row r="407" spans="1:33" x14ac:dyDescent="0.3">
      <c r="A407" s="33"/>
      <c r="B407" s="35"/>
      <c r="C407" s="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4"/>
    </row>
    <row r="408" spans="1:33" x14ac:dyDescent="0.3">
      <c r="A408" s="33"/>
      <c r="B408" s="35"/>
      <c r="C408" s="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4"/>
    </row>
    <row r="409" spans="1:33" x14ac:dyDescent="0.3">
      <c r="A409" s="33"/>
      <c r="B409" s="35"/>
      <c r="C409" s="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4"/>
    </row>
    <row r="410" spans="1:33" x14ac:dyDescent="0.3">
      <c r="A410" s="33"/>
      <c r="B410" s="35"/>
      <c r="C410" s="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4"/>
    </row>
    <row r="411" spans="1:33" x14ac:dyDescent="0.3">
      <c r="A411" s="33"/>
      <c r="B411" s="35"/>
      <c r="C411" s="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4"/>
    </row>
    <row r="412" spans="1:33" x14ac:dyDescent="0.3">
      <c r="A412" s="33"/>
      <c r="B412" s="35"/>
      <c r="C412" s="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4"/>
    </row>
    <row r="413" spans="1:33" x14ac:dyDescent="0.3">
      <c r="A413" s="33"/>
      <c r="B413" s="35"/>
      <c r="C413" s="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4"/>
    </row>
    <row r="414" spans="1:33" x14ac:dyDescent="0.3">
      <c r="A414" s="33"/>
      <c r="B414" s="35"/>
      <c r="C414" s="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4"/>
    </row>
    <row r="415" spans="1:33" x14ac:dyDescent="0.3">
      <c r="A415" s="33"/>
      <c r="B415" s="35"/>
      <c r="C415" s="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4"/>
    </row>
    <row r="416" spans="1:33" x14ac:dyDescent="0.3">
      <c r="A416" s="33"/>
      <c r="B416" s="35"/>
      <c r="C416" s="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4"/>
    </row>
    <row r="417" spans="1:33" x14ac:dyDescent="0.3">
      <c r="A417" s="33"/>
      <c r="B417" s="35"/>
      <c r="C417" s="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4"/>
    </row>
    <row r="418" spans="1:33" x14ac:dyDescent="0.3">
      <c r="A418" s="33"/>
      <c r="B418" s="35"/>
      <c r="C418" s="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4"/>
    </row>
    <row r="419" spans="1:33" x14ac:dyDescent="0.3">
      <c r="A419" s="33"/>
      <c r="B419" s="35"/>
      <c r="C419" s="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4"/>
    </row>
    <row r="420" spans="1:33" x14ac:dyDescent="0.3">
      <c r="A420" s="33"/>
      <c r="B420" s="35"/>
      <c r="C420" s="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4"/>
    </row>
    <row r="421" spans="1:33" x14ac:dyDescent="0.3">
      <c r="A421" s="33"/>
      <c r="B421" s="35"/>
      <c r="C421" s="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4"/>
    </row>
    <row r="422" spans="1:33" x14ac:dyDescent="0.3">
      <c r="A422" s="33"/>
      <c r="B422" s="35"/>
      <c r="C422" s="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4"/>
    </row>
    <row r="423" spans="1:33" x14ac:dyDescent="0.3">
      <c r="A423" s="33"/>
      <c r="B423" s="35"/>
      <c r="C423" s="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4"/>
    </row>
    <row r="424" spans="1:33" x14ac:dyDescent="0.3">
      <c r="A424" s="33"/>
      <c r="B424" s="35"/>
      <c r="C424" s="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4"/>
    </row>
    <row r="425" spans="1:33" x14ac:dyDescent="0.3">
      <c r="A425" s="33"/>
      <c r="B425" s="35"/>
      <c r="C425" s="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4"/>
    </row>
    <row r="426" spans="1:33" x14ac:dyDescent="0.3">
      <c r="A426" s="33"/>
      <c r="B426" s="35"/>
      <c r="C426" s="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4"/>
    </row>
    <row r="427" spans="1:33" x14ac:dyDescent="0.3">
      <c r="A427" s="33"/>
      <c r="B427" s="35"/>
      <c r="C427" s="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4"/>
    </row>
    <row r="428" spans="1:33" x14ac:dyDescent="0.3">
      <c r="A428" s="33"/>
      <c r="B428" s="35"/>
      <c r="C428" s="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4"/>
    </row>
    <row r="429" spans="1:33" x14ac:dyDescent="0.3">
      <c r="A429" s="33"/>
      <c r="B429" s="35"/>
      <c r="C429" s="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4"/>
    </row>
    <row r="430" spans="1:33" x14ac:dyDescent="0.3">
      <c r="A430" s="33"/>
      <c r="B430" s="35"/>
      <c r="C430" s="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4"/>
    </row>
    <row r="431" spans="1:33" x14ac:dyDescent="0.3">
      <c r="A431" s="33"/>
      <c r="B431" s="35"/>
      <c r="C431" s="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4"/>
    </row>
    <row r="432" spans="1:33" x14ac:dyDescent="0.3">
      <c r="A432" s="33"/>
      <c r="B432" s="35"/>
      <c r="C432" s="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4"/>
    </row>
    <row r="433" spans="1:33" x14ac:dyDescent="0.3">
      <c r="A433" s="33"/>
      <c r="B433" s="35"/>
      <c r="C433" s="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4"/>
    </row>
    <row r="434" spans="1:33" x14ac:dyDescent="0.3">
      <c r="A434" s="33"/>
      <c r="B434" s="35"/>
      <c r="C434" s="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4"/>
    </row>
    <row r="435" spans="1:33" x14ac:dyDescent="0.3">
      <c r="A435" s="33"/>
      <c r="B435" s="35"/>
      <c r="C435" s="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4"/>
    </row>
    <row r="436" spans="1:33" x14ac:dyDescent="0.3">
      <c r="A436" s="33"/>
      <c r="B436" s="35"/>
      <c r="C436" s="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4"/>
    </row>
    <row r="437" spans="1:33" x14ac:dyDescent="0.3">
      <c r="A437" s="33"/>
      <c r="B437" s="35"/>
      <c r="C437" s="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4"/>
    </row>
    <row r="438" spans="1:33" x14ac:dyDescent="0.3">
      <c r="A438" s="33"/>
      <c r="B438" s="35"/>
      <c r="C438" s="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4"/>
    </row>
    <row r="439" spans="1:33" x14ac:dyDescent="0.3">
      <c r="A439" s="33"/>
      <c r="B439" s="35"/>
      <c r="C439" s="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4"/>
    </row>
    <row r="440" spans="1:33" x14ac:dyDescent="0.3">
      <c r="A440" s="33"/>
      <c r="B440" s="35"/>
      <c r="C440" s="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4"/>
    </row>
    <row r="441" spans="1:33" x14ac:dyDescent="0.3">
      <c r="A441" s="33"/>
      <c r="B441" s="35"/>
      <c r="C441" s="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4"/>
    </row>
    <row r="442" spans="1:33" x14ac:dyDescent="0.3">
      <c r="A442" s="33"/>
      <c r="B442" s="35"/>
      <c r="C442" s="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4"/>
    </row>
    <row r="443" spans="1:33" x14ac:dyDescent="0.3">
      <c r="A443" s="33"/>
      <c r="B443" s="35"/>
      <c r="C443" s="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4"/>
    </row>
    <row r="444" spans="1:33" x14ac:dyDescent="0.3">
      <c r="A444" s="33"/>
      <c r="B444" s="35"/>
      <c r="C444" s="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4"/>
    </row>
    <row r="445" spans="1:33" x14ac:dyDescent="0.3">
      <c r="A445" s="33"/>
      <c r="B445" s="35"/>
      <c r="C445" s="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4"/>
    </row>
    <row r="446" spans="1:33" x14ac:dyDescent="0.3">
      <c r="A446" s="33"/>
      <c r="B446" s="35"/>
      <c r="C446" s="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4"/>
    </row>
    <row r="447" spans="1:33" x14ac:dyDescent="0.3">
      <c r="A447" s="33"/>
      <c r="B447" s="35"/>
      <c r="C447" s="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4"/>
    </row>
    <row r="448" spans="1:33" x14ac:dyDescent="0.3">
      <c r="A448" s="33"/>
      <c r="B448" s="35"/>
      <c r="C448" s="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4"/>
    </row>
    <row r="449" spans="1:33" x14ac:dyDescent="0.3">
      <c r="A449" s="33"/>
      <c r="B449" s="35"/>
      <c r="C449" s="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4"/>
    </row>
    <row r="450" spans="1:33" x14ac:dyDescent="0.3">
      <c r="A450" s="33"/>
      <c r="B450" s="35"/>
      <c r="C450" s="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4"/>
    </row>
    <row r="451" spans="1:33" x14ac:dyDescent="0.3">
      <c r="A451" s="33"/>
      <c r="B451" s="35"/>
      <c r="C451" s="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4"/>
    </row>
    <row r="452" spans="1:33" x14ac:dyDescent="0.3">
      <c r="A452" s="33"/>
      <c r="B452" s="35"/>
      <c r="C452" s="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4"/>
    </row>
    <row r="453" spans="1:33" x14ac:dyDescent="0.3">
      <c r="A453" s="33"/>
      <c r="B453" s="35"/>
      <c r="C453" s="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4"/>
    </row>
    <row r="454" spans="1:33" x14ac:dyDescent="0.3">
      <c r="A454" s="33"/>
      <c r="B454" s="35"/>
      <c r="C454" s="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4"/>
    </row>
    <row r="455" spans="1:33" x14ac:dyDescent="0.3">
      <c r="A455" s="33"/>
      <c r="B455" s="35"/>
      <c r="C455" s="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4"/>
    </row>
    <row r="456" spans="1:33" x14ac:dyDescent="0.3">
      <c r="A456" s="33"/>
      <c r="B456" s="35"/>
      <c r="C456" s="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4"/>
    </row>
    <row r="457" spans="1:33" x14ac:dyDescent="0.3">
      <c r="A457" s="33"/>
      <c r="B457" s="35"/>
      <c r="C457" s="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4"/>
    </row>
    <row r="458" spans="1:33" x14ac:dyDescent="0.3">
      <c r="A458" s="33"/>
      <c r="B458" s="35"/>
      <c r="C458" s="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4"/>
    </row>
    <row r="459" spans="1:33" x14ac:dyDescent="0.3">
      <c r="A459" s="33"/>
      <c r="B459" s="35"/>
      <c r="C459" s="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4"/>
    </row>
    <row r="460" spans="1:33" x14ac:dyDescent="0.3">
      <c r="A460" s="33"/>
      <c r="B460" s="35"/>
      <c r="C460" s="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4"/>
    </row>
    <row r="461" spans="1:33" x14ac:dyDescent="0.3">
      <c r="A461" s="33"/>
      <c r="B461" s="35"/>
      <c r="C461" s="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4"/>
    </row>
    <row r="462" spans="1:33" x14ac:dyDescent="0.3">
      <c r="A462" s="33"/>
      <c r="B462" s="35"/>
      <c r="C462" s="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4"/>
    </row>
    <row r="463" spans="1:33" x14ac:dyDescent="0.3">
      <c r="A463" s="33"/>
      <c r="B463" s="35"/>
      <c r="C463" s="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4"/>
    </row>
    <row r="464" spans="1:33" x14ac:dyDescent="0.3">
      <c r="A464" s="33"/>
      <c r="B464" s="35"/>
      <c r="C464" s="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4"/>
    </row>
    <row r="465" spans="1:33" x14ac:dyDescent="0.3">
      <c r="A465" s="33"/>
      <c r="B465" s="35"/>
      <c r="C465" s="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4"/>
    </row>
    <row r="466" spans="1:33" x14ac:dyDescent="0.3">
      <c r="A466" s="33"/>
      <c r="B466" s="35"/>
      <c r="C466" s="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4"/>
    </row>
    <row r="467" spans="1:33" x14ac:dyDescent="0.3">
      <c r="A467" s="33"/>
      <c r="B467" s="35"/>
      <c r="C467" s="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4"/>
    </row>
    <row r="468" spans="1:33" x14ac:dyDescent="0.3">
      <c r="A468" s="33"/>
      <c r="B468" s="35"/>
      <c r="C468" s="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4"/>
    </row>
    <row r="469" spans="1:33" x14ac:dyDescent="0.3">
      <c r="A469" s="33"/>
      <c r="B469" s="35"/>
      <c r="C469" s="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4"/>
    </row>
    <row r="470" spans="1:33" x14ac:dyDescent="0.3">
      <c r="A470" s="33"/>
      <c r="B470" s="35"/>
      <c r="C470" s="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4"/>
    </row>
    <row r="471" spans="1:33" x14ac:dyDescent="0.3">
      <c r="A471" s="33"/>
      <c r="B471" s="35"/>
      <c r="C471" s="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4"/>
    </row>
    <row r="472" spans="1:33" x14ac:dyDescent="0.3">
      <c r="A472" s="33"/>
      <c r="B472" s="35"/>
      <c r="C472" s="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4"/>
    </row>
    <row r="473" spans="1:33" x14ac:dyDescent="0.3">
      <c r="A473" s="33"/>
      <c r="B473" s="35"/>
      <c r="C473" s="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4"/>
    </row>
    <row r="474" spans="1:33" x14ac:dyDescent="0.3">
      <c r="A474" s="33"/>
      <c r="B474" s="35"/>
      <c r="C474" s="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4"/>
    </row>
    <row r="475" spans="1:33" x14ac:dyDescent="0.3">
      <c r="A475" s="33"/>
      <c r="B475" s="35"/>
      <c r="C475" s="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4"/>
    </row>
    <row r="476" spans="1:33" x14ac:dyDescent="0.3">
      <c r="A476" s="33"/>
      <c r="B476" s="35"/>
      <c r="C476" s="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4"/>
    </row>
    <row r="477" spans="1:33" x14ac:dyDescent="0.3">
      <c r="A477" s="33"/>
      <c r="B477" s="35"/>
      <c r="C477" s="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4"/>
    </row>
    <row r="478" spans="1:33" x14ac:dyDescent="0.3">
      <c r="A478" s="33"/>
      <c r="B478" s="35"/>
      <c r="C478" s="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4"/>
    </row>
    <row r="479" spans="1:33" x14ac:dyDescent="0.3">
      <c r="A479" s="33"/>
      <c r="B479" s="35"/>
      <c r="C479" s="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4"/>
    </row>
    <row r="480" spans="1:33" x14ac:dyDescent="0.3">
      <c r="A480" s="33"/>
      <c r="B480" s="35"/>
      <c r="C480" s="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4"/>
    </row>
    <row r="481" spans="1:33" x14ac:dyDescent="0.3">
      <c r="A481" s="33"/>
      <c r="B481" s="35"/>
      <c r="C481" s="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4"/>
    </row>
    <row r="482" spans="1:33" x14ac:dyDescent="0.3">
      <c r="A482" s="33"/>
      <c r="B482" s="35"/>
      <c r="C482" s="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4"/>
    </row>
    <row r="483" spans="1:33" x14ac:dyDescent="0.3">
      <c r="A483" s="33"/>
      <c r="B483" s="35"/>
      <c r="C483" s="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4"/>
    </row>
    <row r="484" spans="1:33" x14ac:dyDescent="0.3">
      <c r="A484" s="33"/>
      <c r="B484" s="35"/>
      <c r="C484" s="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4"/>
    </row>
    <row r="485" spans="1:33" x14ac:dyDescent="0.3">
      <c r="A485" s="33"/>
      <c r="B485" s="35"/>
      <c r="C485" s="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4"/>
    </row>
    <row r="486" spans="1:33" x14ac:dyDescent="0.3">
      <c r="A486" s="33"/>
      <c r="B486" s="35"/>
      <c r="C486" s="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4"/>
    </row>
    <row r="487" spans="1:33" x14ac:dyDescent="0.3">
      <c r="A487" s="33"/>
      <c r="B487" s="35"/>
      <c r="C487" s="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4"/>
    </row>
    <row r="488" spans="1:33" x14ac:dyDescent="0.3">
      <c r="A488" s="33"/>
      <c r="B488" s="35"/>
      <c r="C488" s="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4"/>
    </row>
    <row r="489" spans="1:33" x14ac:dyDescent="0.3">
      <c r="A489" s="33"/>
      <c r="B489" s="35"/>
      <c r="C489" s="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4"/>
    </row>
    <row r="490" spans="1:33" x14ac:dyDescent="0.3">
      <c r="A490" s="33"/>
      <c r="B490" s="35"/>
      <c r="C490" s="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4"/>
    </row>
    <row r="491" spans="1:33" x14ac:dyDescent="0.3">
      <c r="A491" s="33"/>
      <c r="B491" s="35"/>
      <c r="C491" s="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4"/>
    </row>
    <row r="492" spans="1:33" x14ac:dyDescent="0.3">
      <c r="A492" s="33"/>
      <c r="B492" s="35"/>
      <c r="C492" s="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4"/>
    </row>
    <row r="493" spans="1:33" x14ac:dyDescent="0.3">
      <c r="A493" s="33"/>
      <c r="B493" s="35"/>
      <c r="C493" s="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4"/>
    </row>
    <row r="494" spans="1:33" x14ac:dyDescent="0.3">
      <c r="A494" s="33"/>
      <c r="B494" s="35"/>
      <c r="C494" s="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4"/>
    </row>
    <row r="495" spans="1:33" x14ac:dyDescent="0.3">
      <c r="A495" s="33"/>
      <c r="B495" s="35"/>
      <c r="C495" s="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4"/>
    </row>
    <row r="496" spans="1:33" x14ac:dyDescent="0.3">
      <c r="A496" s="33"/>
      <c r="B496" s="35"/>
      <c r="C496" s="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4"/>
    </row>
    <row r="497" spans="1:33" x14ac:dyDescent="0.3">
      <c r="A497" s="33"/>
      <c r="B497" s="35"/>
      <c r="C497" s="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4"/>
    </row>
    <row r="498" spans="1:33" x14ac:dyDescent="0.3">
      <c r="A498" s="33"/>
      <c r="B498" s="35"/>
      <c r="C498" s="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4"/>
    </row>
    <row r="499" spans="1:33" x14ac:dyDescent="0.3">
      <c r="A499" s="33"/>
      <c r="B499" s="35"/>
      <c r="C499" s="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4"/>
    </row>
    <row r="500" spans="1:33" x14ac:dyDescent="0.3">
      <c r="A500" s="33"/>
      <c r="B500" s="35"/>
      <c r="C500" s="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4"/>
    </row>
    <row r="501" spans="1:33" x14ac:dyDescent="0.3">
      <c r="A501" s="33"/>
      <c r="B501" s="35"/>
      <c r="C501" s="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4"/>
    </row>
    <row r="502" spans="1:33" x14ac:dyDescent="0.3">
      <c r="A502" s="33"/>
      <c r="B502" s="35"/>
      <c r="C502" s="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4"/>
    </row>
    <row r="503" spans="1:33" x14ac:dyDescent="0.3">
      <c r="A503" s="33"/>
      <c r="B503" s="35"/>
      <c r="C503" s="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4"/>
    </row>
    <row r="504" spans="1:33" x14ac:dyDescent="0.3">
      <c r="A504" s="33"/>
      <c r="B504" s="35"/>
      <c r="C504" s="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4"/>
    </row>
    <row r="505" spans="1:33" x14ac:dyDescent="0.3">
      <c r="A505" s="33"/>
      <c r="B505" s="35"/>
      <c r="C505" s="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4"/>
    </row>
    <row r="506" spans="1:33" x14ac:dyDescent="0.3">
      <c r="A506" s="33"/>
      <c r="B506" s="35"/>
      <c r="C506" s="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4"/>
    </row>
    <row r="507" spans="1:33" x14ac:dyDescent="0.3">
      <c r="A507" s="33"/>
      <c r="B507" s="35"/>
      <c r="C507" s="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4"/>
    </row>
    <row r="508" spans="1:33" x14ac:dyDescent="0.3">
      <c r="A508" s="33"/>
      <c r="B508" s="35"/>
      <c r="C508" s="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4"/>
    </row>
    <row r="509" spans="1:33" x14ac:dyDescent="0.3">
      <c r="A509" s="33"/>
      <c r="B509" s="35"/>
      <c r="C509" s="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4"/>
    </row>
    <row r="510" spans="1:33" x14ac:dyDescent="0.3">
      <c r="A510" s="33"/>
      <c r="B510" s="35"/>
      <c r="C510" s="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4"/>
    </row>
    <row r="511" spans="1:33" x14ac:dyDescent="0.3">
      <c r="A511" s="33"/>
      <c r="B511" s="35"/>
      <c r="C511" s="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4"/>
    </row>
    <row r="512" spans="1:33" x14ac:dyDescent="0.3">
      <c r="A512" s="33"/>
      <c r="B512" s="35"/>
      <c r="C512" s="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4"/>
    </row>
    <row r="513" spans="1:33" x14ac:dyDescent="0.3">
      <c r="A513" s="33"/>
      <c r="B513" s="35"/>
      <c r="C513" s="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4"/>
    </row>
    <row r="514" spans="1:33" x14ac:dyDescent="0.3">
      <c r="A514" s="33"/>
      <c r="B514" s="35"/>
      <c r="C514" s="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4"/>
    </row>
    <row r="515" spans="1:33" x14ac:dyDescent="0.3">
      <c r="A515" s="33"/>
      <c r="B515" s="35"/>
      <c r="C515" s="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4"/>
    </row>
    <row r="516" spans="1:33" x14ac:dyDescent="0.3">
      <c r="A516" s="33"/>
      <c r="B516" s="35"/>
      <c r="C516" s="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4"/>
    </row>
    <row r="517" spans="1:33" x14ac:dyDescent="0.3">
      <c r="A517" s="33"/>
      <c r="B517" s="35"/>
      <c r="C517" s="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4"/>
    </row>
    <row r="518" spans="1:33" x14ac:dyDescent="0.3">
      <c r="A518" s="33"/>
      <c r="B518" s="35"/>
      <c r="C518" s="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4"/>
    </row>
    <row r="519" spans="1:33" x14ac:dyDescent="0.3">
      <c r="A519" s="33"/>
      <c r="B519" s="35"/>
      <c r="C519" s="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4"/>
    </row>
    <row r="520" spans="1:33" x14ac:dyDescent="0.3">
      <c r="A520" s="33"/>
      <c r="B520" s="35"/>
      <c r="C520" s="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4"/>
    </row>
    <row r="521" spans="1:33" x14ac:dyDescent="0.3">
      <c r="A521" s="33"/>
      <c r="B521" s="35"/>
      <c r="C521" s="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4"/>
    </row>
    <row r="522" spans="1:33" x14ac:dyDescent="0.3">
      <c r="A522" s="33"/>
      <c r="B522" s="35"/>
      <c r="C522" s="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4"/>
    </row>
    <row r="523" spans="1:33" x14ac:dyDescent="0.3">
      <c r="A523" s="33"/>
      <c r="B523" s="35"/>
      <c r="C523" s="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4"/>
    </row>
    <row r="524" spans="1:33" x14ac:dyDescent="0.3">
      <c r="A524" s="33"/>
      <c r="B524" s="35"/>
      <c r="C524" s="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4"/>
    </row>
    <row r="525" spans="1:33" x14ac:dyDescent="0.3">
      <c r="A525" s="33"/>
      <c r="B525" s="35"/>
      <c r="C525" s="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4"/>
    </row>
    <row r="526" spans="1:33" x14ac:dyDescent="0.3">
      <c r="A526" s="33"/>
      <c r="B526" s="35"/>
      <c r="C526" s="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4"/>
    </row>
    <row r="527" spans="1:33" x14ac:dyDescent="0.3">
      <c r="A527" s="33"/>
      <c r="B527" s="35"/>
      <c r="C527" s="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4"/>
    </row>
    <row r="528" spans="1:33" x14ac:dyDescent="0.3">
      <c r="A528" s="33"/>
      <c r="B528" s="35"/>
      <c r="C528" s="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4"/>
    </row>
    <row r="529" spans="1:33" x14ac:dyDescent="0.3">
      <c r="A529" s="33"/>
      <c r="B529" s="35"/>
      <c r="C529" s="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4"/>
    </row>
    <row r="530" spans="1:33" x14ac:dyDescent="0.3">
      <c r="A530" s="33"/>
      <c r="B530" s="35"/>
      <c r="C530" s="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4"/>
    </row>
    <row r="531" spans="1:33" x14ac:dyDescent="0.3">
      <c r="A531" s="33"/>
      <c r="B531" s="35"/>
      <c r="C531" s="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4"/>
    </row>
    <row r="532" spans="1:33" x14ac:dyDescent="0.3">
      <c r="A532" s="33"/>
      <c r="B532" s="35"/>
      <c r="C532" s="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4"/>
    </row>
    <row r="533" spans="1:33" x14ac:dyDescent="0.3">
      <c r="A533" s="33"/>
      <c r="B533" s="35"/>
      <c r="C533" s="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4"/>
    </row>
    <row r="534" spans="1:33" x14ac:dyDescent="0.3">
      <c r="A534" s="33"/>
      <c r="B534" s="35"/>
      <c r="C534" s="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4"/>
    </row>
    <row r="535" spans="1:33" x14ac:dyDescent="0.3">
      <c r="A535" s="33"/>
      <c r="B535" s="35"/>
      <c r="C535" s="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4"/>
    </row>
    <row r="536" spans="1:33" x14ac:dyDescent="0.3">
      <c r="A536" s="33"/>
      <c r="B536" s="35"/>
      <c r="C536" s="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4"/>
    </row>
    <row r="537" spans="1:33" x14ac:dyDescent="0.3">
      <c r="A537" s="33"/>
      <c r="B537" s="35"/>
      <c r="C537" s="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4"/>
    </row>
    <row r="538" spans="1:33" x14ac:dyDescent="0.3">
      <c r="A538" s="33"/>
      <c r="B538" s="35"/>
      <c r="C538" s="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4"/>
    </row>
    <row r="539" spans="1:33" x14ac:dyDescent="0.3">
      <c r="A539" s="33"/>
      <c r="B539" s="35"/>
      <c r="C539" s="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4"/>
    </row>
    <row r="540" spans="1:33" x14ac:dyDescent="0.3">
      <c r="A540" s="33"/>
      <c r="B540" s="35"/>
      <c r="C540" s="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4"/>
    </row>
    <row r="541" spans="1:33" x14ac:dyDescent="0.3">
      <c r="A541" s="33"/>
      <c r="B541" s="35"/>
      <c r="C541" s="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4"/>
    </row>
    <row r="542" spans="1:33" x14ac:dyDescent="0.3">
      <c r="A542" s="33"/>
      <c r="B542" s="35"/>
      <c r="C542" s="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4"/>
    </row>
    <row r="543" spans="1:33" x14ac:dyDescent="0.3">
      <c r="A543" s="33"/>
      <c r="B543" s="35"/>
      <c r="C543" s="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4"/>
    </row>
    <row r="544" spans="1:33" x14ac:dyDescent="0.3">
      <c r="A544" s="33"/>
      <c r="B544" s="35"/>
      <c r="C544" s="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4"/>
    </row>
    <row r="545" spans="1:33" x14ac:dyDescent="0.3">
      <c r="A545" s="33"/>
      <c r="B545" s="35"/>
      <c r="C545" s="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4"/>
    </row>
    <row r="546" spans="1:33" x14ac:dyDescent="0.3">
      <c r="A546" s="33"/>
      <c r="B546" s="35"/>
      <c r="C546" s="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4"/>
    </row>
    <row r="547" spans="1:33" x14ac:dyDescent="0.3">
      <c r="A547" s="33"/>
      <c r="B547" s="35"/>
      <c r="C547" s="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4"/>
    </row>
    <row r="548" spans="1:33" x14ac:dyDescent="0.3">
      <c r="A548" s="33"/>
      <c r="B548" s="35"/>
      <c r="C548" s="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4"/>
    </row>
    <row r="549" spans="1:33" x14ac:dyDescent="0.3">
      <c r="A549" s="33"/>
      <c r="B549" s="35"/>
      <c r="C549" s="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4"/>
    </row>
    <row r="550" spans="1:33" x14ac:dyDescent="0.3">
      <c r="A550" s="33"/>
      <c r="B550" s="35"/>
      <c r="C550" s="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4"/>
    </row>
    <row r="551" spans="1:33" x14ac:dyDescent="0.3">
      <c r="A551" s="33"/>
      <c r="B551" s="35"/>
      <c r="C551" s="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4"/>
    </row>
    <row r="552" spans="1:33" x14ac:dyDescent="0.3">
      <c r="A552" s="33"/>
      <c r="B552" s="35"/>
      <c r="C552" s="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4"/>
    </row>
    <row r="553" spans="1:33" x14ac:dyDescent="0.3">
      <c r="A553" s="33"/>
      <c r="B553" s="35"/>
      <c r="C553" s="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4"/>
    </row>
    <row r="554" spans="1:33" x14ac:dyDescent="0.3">
      <c r="A554" s="33"/>
      <c r="B554" s="35"/>
      <c r="C554" s="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4"/>
    </row>
    <row r="555" spans="1:33" x14ac:dyDescent="0.3">
      <c r="A555" s="33"/>
      <c r="B555" s="35"/>
      <c r="C555" s="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4"/>
    </row>
    <row r="556" spans="1:33" x14ac:dyDescent="0.3">
      <c r="A556" s="33"/>
      <c r="B556" s="35"/>
      <c r="C556" s="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4"/>
    </row>
    <row r="557" spans="1:33" x14ac:dyDescent="0.3">
      <c r="A557" s="33"/>
      <c r="B557" s="35"/>
      <c r="C557" s="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4"/>
    </row>
    <row r="558" spans="1:33" x14ac:dyDescent="0.3">
      <c r="A558" s="33"/>
      <c r="B558" s="35"/>
      <c r="C558" s="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4"/>
    </row>
    <row r="559" spans="1:33" x14ac:dyDescent="0.3">
      <c r="A559" s="33"/>
      <c r="B559" s="35"/>
      <c r="C559" s="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4"/>
    </row>
    <row r="560" spans="1:33" x14ac:dyDescent="0.3">
      <c r="A560" s="33"/>
      <c r="B560" s="35"/>
      <c r="C560" s="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4"/>
    </row>
    <row r="561" spans="1:33" x14ac:dyDescent="0.3">
      <c r="A561" s="33"/>
      <c r="B561" s="35"/>
      <c r="C561" s="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4"/>
    </row>
    <row r="562" spans="1:33" x14ac:dyDescent="0.3">
      <c r="A562" s="33"/>
      <c r="B562" s="35"/>
      <c r="C562" s="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4"/>
    </row>
    <row r="563" spans="1:33" x14ac:dyDescent="0.3">
      <c r="A563" s="33"/>
      <c r="B563" s="35"/>
      <c r="C563" s="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4"/>
    </row>
    <row r="564" spans="1:33" x14ac:dyDescent="0.3">
      <c r="A564" s="33"/>
      <c r="B564" s="35"/>
      <c r="C564" s="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4"/>
    </row>
    <row r="565" spans="1:33" x14ac:dyDescent="0.3">
      <c r="A565" s="33"/>
      <c r="B565" s="35"/>
      <c r="C565" s="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4"/>
    </row>
    <row r="566" spans="1:33" x14ac:dyDescent="0.3">
      <c r="A566" s="33"/>
      <c r="B566" s="35"/>
      <c r="C566" s="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4"/>
    </row>
    <row r="567" spans="1:33" x14ac:dyDescent="0.3">
      <c r="A567" s="33"/>
      <c r="B567" s="35"/>
      <c r="C567" s="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4"/>
    </row>
    <row r="568" spans="1:33" x14ac:dyDescent="0.3">
      <c r="A568" s="33"/>
      <c r="B568" s="35"/>
      <c r="C568" s="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4"/>
    </row>
    <row r="569" spans="1:33" x14ac:dyDescent="0.3">
      <c r="A569" s="33"/>
      <c r="B569" s="35"/>
      <c r="C569" s="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4"/>
    </row>
    <row r="570" spans="1:33" x14ac:dyDescent="0.3">
      <c r="A570" s="33"/>
      <c r="B570" s="35"/>
      <c r="C570" s="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4"/>
    </row>
    <row r="571" spans="1:33" x14ac:dyDescent="0.3">
      <c r="A571" s="33"/>
      <c r="B571" s="35"/>
      <c r="C571" s="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4"/>
    </row>
    <row r="572" spans="1:33" x14ac:dyDescent="0.3">
      <c r="A572" s="33"/>
      <c r="B572" s="35"/>
      <c r="C572" s="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4"/>
    </row>
    <row r="573" spans="1:33" x14ac:dyDescent="0.3">
      <c r="A573" s="33"/>
      <c r="B573" s="35"/>
      <c r="C573" s="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4"/>
    </row>
    <row r="574" spans="1:33" x14ac:dyDescent="0.3">
      <c r="A574" s="33"/>
      <c r="B574" s="35"/>
      <c r="C574" s="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4"/>
    </row>
    <row r="575" spans="1:33" x14ac:dyDescent="0.3">
      <c r="A575" s="33"/>
      <c r="B575" s="35"/>
      <c r="C575" s="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4"/>
    </row>
    <row r="576" spans="1:33" x14ac:dyDescent="0.3">
      <c r="A576" s="33"/>
      <c r="B576" s="35"/>
      <c r="C576" s="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4"/>
    </row>
    <row r="577" spans="1:33" x14ac:dyDescent="0.3">
      <c r="A577" s="33"/>
      <c r="B577" s="35"/>
      <c r="C577" s="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4"/>
    </row>
    <row r="578" spans="1:33" x14ac:dyDescent="0.3">
      <c r="A578" s="33"/>
      <c r="B578" s="35"/>
      <c r="C578" s="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4"/>
    </row>
    <row r="579" spans="1:33" x14ac:dyDescent="0.3">
      <c r="A579" s="33"/>
      <c r="B579" s="35"/>
      <c r="C579" s="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4"/>
    </row>
    <row r="580" spans="1:33" x14ac:dyDescent="0.3">
      <c r="A580" s="33"/>
      <c r="B580" s="35"/>
      <c r="C580" s="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4"/>
    </row>
    <row r="581" spans="1:33" x14ac:dyDescent="0.3">
      <c r="A581" s="33"/>
      <c r="B581" s="35"/>
      <c r="C581" s="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4"/>
    </row>
    <row r="582" spans="1:33" x14ac:dyDescent="0.3">
      <c r="A582" s="33"/>
      <c r="B582" s="35"/>
      <c r="C582" s="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4"/>
    </row>
    <row r="583" spans="1:33" x14ac:dyDescent="0.3">
      <c r="A583" s="33"/>
      <c r="B583" s="35"/>
      <c r="C583" s="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4"/>
    </row>
    <row r="584" spans="1:33" x14ac:dyDescent="0.3">
      <c r="A584" s="33"/>
      <c r="B584" s="35"/>
      <c r="C584" s="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4"/>
    </row>
    <row r="585" spans="1:33" x14ac:dyDescent="0.3">
      <c r="A585" s="33"/>
      <c r="B585" s="35"/>
      <c r="C585" s="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4"/>
    </row>
    <row r="586" spans="1:33" x14ac:dyDescent="0.3">
      <c r="A586" s="33"/>
      <c r="B586" s="35"/>
      <c r="C586" s="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4"/>
    </row>
    <row r="587" spans="1:33" x14ac:dyDescent="0.3">
      <c r="A587" s="33"/>
      <c r="B587" s="35"/>
      <c r="C587" s="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4"/>
    </row>
    <row r="588" spans="1:33" x14ac:dyDescent="0.3">
      <c r="A588" s="33"/>
      <c r="B588" s="35"/>
      <c r="C588" s="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4"/>
    </row>
    <row r="589" spans="1:33" x14ac:dyDescent="0.3">
      <c r="A589" s="33"/>
      <c r="B589" s="35"/>
      <c r="C589" s="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4"/>
    </row>
    <row r="590" spans="1:33" x14ac:dyDescent="0.3">
      <c r="A590" s="33"/>
      <c r="B590" s="35"/>
      <c r="C590" s="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4"/>
    </row>
    <row r="591" spans="1:33" x14ac:dyDescent="0.3">
      <c r="A591" s="33"/>
      <c r="B591" s="35"/>
      <c r="C591" s="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4"/>
    </row>
    <row r="592" spans="1:33" x14ac:dyDescent="0.3">
      <c r="A592" s="33"/>
      <c r="B592" s="35"/>
      <c r="C592" s="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4"/>
    </row>
    <row r="593" spans="1:33" x14ac:dyDescent="0.3">
      <c r="A593" s="33"/>
      <c r="B593" s="35"/>
      <c r="C593" s="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4"/>
    </row>
    <row r="594" spans="1:33" x14ac:dyDescent="0.3">
      <c r="A594" s="33"/>
      <c r="B594" s="35"/>
      <c r="C594" s="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4"/>
    </row>
    <row r="595" spans="1:33" x14ac:dyDescent="0.3">
      <c r="A595" s="33"/>
      <c r="B595" s="35"/>
      <c r="C595" s="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4"/>
    </row>
    <row r="596" spans="1:33" x14ac:dyDescent="0.3">
      <c r="A596" s="33"/>
      <c r="B596" s="35"/>
      <c r="C596" s="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4"/>
    </row>
    <row r="597" spans="1:33" x14ac:dyDescent="0.3">
      <c r="A597" s="33"/>
      <c r="B597" s="35"/>
      <c r="C597" s="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4"/>
    </row>
    <row r="598" spans="1:33" x14ac:dyDescent="0.3">
      <c r="A598" s="33"/>
      <c r="B598" s="35"/>
      <c r="C598" s="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4"/>
    </row>
    <row r="599" spans="1:33" x14ac:dyDescent="0.3">
      <c r="A599" s="33"/>
      <c r="B599" s="35"/>
      <c r="C599" s="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4"/>
    </row>
    <row r="600" spans="1:33" x14ac:dyDescent="0.3">
      <c r="A600" s="33"/>
      <c r="B600" s="35"/>
      <c r="C600" s="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4"/>
    </row>
    <row r="601" spans="1:33" x14ac:dyDescent="0.3">
      <c r="A601" s="33"/>
      <c r="B601" s="35"/>
      <c r="C601" s="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4"/>
    </row>
    <row r="602" spans="1:33" x14ac:dyDescent="0.3">
      <c r="A602" s="33"/>
      <c r="B602" s="35"/>
      <c r="C602" s="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4"/>
    </row>
    <row r="603" spans="1:33" x14ac:dyDescent="0.3">
      <c r="A603" s="33"/>
      <c r="B603" s="35"/>
      <c r="C603" s="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4"/>
    </row>
    <row r="604" spans="1:33" x14ac:dyDescent="0.3">
      <c r="A604" s="33"/>
      <c r="B604" s="35"/>
      <c r="C604" s="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4"/>
    </row>
    <row r="605" spans="1:33" x14ac:dyDescent="0.3">
      <c r="A605" s="33"/>
      <c r="B605" s="35"/>
      <c r="C605" s="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4"/>
    </row>
    <row r="606" spans="1:33" x14ac:dyDescent="0.3">
      <c r="A606" s="33"/>
      <c r="B606" s="35"/>
      <c r="C606" s="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4"/>
    </row>
    <row r="607" spans="1:33" x14ac:dyDescent="0.3">
      <c r="A607" s="33"/>
      <c r="B607" s="35"/>
      <c r="C607" s="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4"/>
    </row>
    <row r="608" spans="1:33" x14ac:dyDescent="0.3">
      <c r="A608" s="33"/>
      <c r="B608" s="35"/>
      <c r="C608" s="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4"/>
    </row>
    <row r="609" spans="1:33" x14ac:dyDescent="0.3">
      <c r="A609" s="33"/>
      <c r="B609" s="35"/>
      <c r="C609" s="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4"/>
    </row>
    <row r="610" spans="1:33" x14ac:dyDescent="0.3">
      <c r="A610" s="33"/>
      <c r="B610" s="35"/>
      <c r="C610" s="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4"/>
    </row>
    <row r="611" spans="1:33" x14ac:dyDescent="0.3">
      <c r="A611" s="33"/>
      <c r="B611" s="35"/>
      <c r="C611" s="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4"/>
    </row>
    <row r="612" spans="1:33" x14ac:dyDescent="0.3">
      <c r="A612" s="33"/>
      <c r="B612" s="35"/>
      <c r="C612" s="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4"/>
    </row>
    <row r="613" spans="1:33" x14ac:dyDescent="0.3">
      <c r="A613" s="33"/>
      <c r="B613" s="35"/>
      <c r="C613" s="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4"/>
    </row>
    <row r="614" spans="1:33" x14ac:dyDescent="0.3">
      <c r="A614" s="33"/>
      <c r="B614" s="35"/>
      <c r="C614" s="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4"/>
    </row>
    <row r="615" spans="1:33" x14ac:dyDescent="0.3">
      <c r="A615" s="33"/>
      <c r="B615" s="35"/>
      <c r="C615" s="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4"/>
    </row>
    <row r="616" spans="1:33" x14ac:dyDescent="0.3">
      <c r="A616" s="33"/>
      <c r="B616" s="35"/>
      <c r="C616" s="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4"/>
    </row>
    <row r="617" spans="1:33" x14ac:dyDescent="0.3">
      <c r="A617" s="33"/>
      <c r="B617" s="35"/>
      <c r="C617" s="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4"/>
    </row>
    <row r="618" spans="1:33" x14ac:dyDescent="0.3">
      <c r="A618" s="33"/>
      <c r="B618" s="35"/>
      <c r="C618" s="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4"/>
    </row>
    <row r="619" spans="1:33" x14ac:dyDescent="0.3">
      <c r="A619" s="33"/>
      <c r="B619" s="35"/>
      <c r="C619" s="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4"/>
    </row>
    <row r="620" spans="1:33" x14ac:dyDescent="0.3">
      <c r="A620" s="33"/>
      <c r="B620" s="35"/>
      <c r="C620" s="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4"/>
    </row>
    <row r="621" spans="1:33" x14ac:dyDescent="0.3">
      <c r="A621" s="33"/>
      <c r="B621" s="35"/>
      <c r="C621" s="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4"/>
    </row>
    <row r="622" spans="1:33" x14ac:dyDescent="0.3">
      <c r="A622" s="33"/>
      <c r="B622" s="35"/>
      <c r="C622" s="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4"/>
    </row>
    <row r="623" spans="1:33" x14ac:dyDescent="0.3">
      <c r="A623" s="33"/>
      <c r="B623" s="35"/>
      <c r="C623" s="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4"/>
    </row>
    <row r="624" spans="1:33" x14ac:dyDescent="0.3">
      <c r="A624" s="33"/>
      <c r="B624" s="35"/>
      <c r="C624" s="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4"/>
    </row>
    <row r="625" spans="1:33" x14ac:dyDescent="0.3">
      <c r="A625" s="33"/>
      <c r="B625" s="35"/>
      <c r="C625" s="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4"/>
    </row>
    <row r="626" spans="1:33" x14ac:dyDescent="0.3">
      <c r="A626" s="33"/>
      <c r="B626" s="35"/>
      <c r="C626" s="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4"/>
    </row>
    <row r="627" spans="1:33" x14ac:dyDescent="0.3">
      <c r="A627" s="33"/>
      <c r="B627" s="35"/>
      <c r="C627" s="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4"/>
    </row>
    <row r="628" spans="1:33" x14ac:dyDescent="0.3">
      <c r="A628" s="33"/>
      <c r="B628" s="35"/>
      <c r="C628" s="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4"/>
    </row>
    <row r="629" spans="1:33" x14ac:dyDescent="0.3">
      <c r="A629" s="33"/>
      <c r="B629" s="35"/>
      <c r="C629" s="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4"/>
    </row>
    <row r="630" spans="1:33" x14ac:dyDescent="0.3">
      <c r="A630" s="33"/>
      <c r="B630" s="35"/>
      <c r="C630" s="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4"/>
    </row>
    <row r="631" spans="1:33" x14ac:dyDescent="0.3">
      <c r="A631" s="33"/>
      <c r="B631" s="35"/>
      <c r="C631" s="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4"/>
    </row>
    <row r="632" spans="1:33" x14ac:dyDescent="0.3">
      <c r="A632" s="33"/>
      <c r="B632" s="35"/>
      <c r="C632" s="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4"/>
    </row>
    <row r="633" spans="1:33" x14ac:dyDescent="0.3">
      <c r="A633" s="33"/>
      <c r="B633" s="35"/>
      <c r="C633" s="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4"/>
    </row>
    <row r="634" spans="1:33" x14ac:dyDescent="0.3">
      <c r="A634" s="33"/>
      <c r="B634" s="35"/>
      <c r="C634" s="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4"/>
    </row>
    <row r="635" spans="1:33" x14ac:dyDescent="0.3">
      <c r="A635" s="33"/>
      <c r="B635" s="35"/>
      <c r="C635" s="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4"/>
    </row>
    <row r="636" spans="1:33" x14ac:dyDescent="0.3">
      <c r="A636" s="33"/>
      <c r="B636" s="35"/>
      <c r="C636" s="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4"/>
    </row>
    <row r="637" spans="1:33" x14ac:dyDescent="0.3">
      <c r="A637" s="33"/>
      <c r="B637" s="35"/>
      <c r="C637" s="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4"/>
    </row>
    <row r="638" spans="1:33" x14ac:dyDescent="0.3">
      <c r="A638" s="33"/>
      <c r="B638" s="35"/>
      <c r="C638" s="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4"/>
    </row>
    <row r="639" spans="1:33" x14ac:dyDescent="0.3">
      <c r="A639" s="33"/>
      <c r="B639" s="35"/>
      <c r="C639" s="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4"/>
    </row>
    <row r="640" spans="1:33" x14ac:dyDescent="0.3">
      <c r="A640" s="33"/>
      <c r="B640" s="35"/>
      <c r="C640" s="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4"/>
    </row>
    <row r="641" spans="1:33" x14ac:dyDescent="0.3">
      <c r="A641" s="33"/>
      <c r="B641" s="35"/>
      <c r="C641" s="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4"/>
    </row>
    <row r="642" spans="1:33" x14ac:dyDescent="0.3">
      <c r="A642" s="33"/>
      <c r="B642" s="35"/>
      <c r="C642" s="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4"/>
    </row>
    <row r="643" spans="1:33" x14ac:dyDescent="0.3">
      <c r="A643" s="33"/>
      <c r="B643" s="35"/>
      <c r="C643" s="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4"/>
    </row>
    <row r="644" spans="1:33" x14ac:dyDescent="0.3">
      <c r="A644" s="33"/>
      <c r="B644" s="35"/>
      <c r="C644" s="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4"/>
    </row>
    <row r="645" spans="1:33" x14ac:dyDescent="0.3">
      <c r="A645" s="33"/>
      <c r="B645" s="35"/>
      <c r="C645" s="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4"/>
    </row>
    <row r="646" spans="1:33" x14ac:dyDescent="0.3">
      <c r="A646" s="33"/>
      <c r="B646" s="35"/>
      <c r="C646" s="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4"/>
    </row>
    <row r="647" spans="1:33" x14ac:dyDescent="0.3">
      <c r="A647" s="33"/>
      <c r="B647" s="35"/>
      <c r="C647" s="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4"/>
    </row>
    <row r="648" spans="1:33" x14ac:dyDescent="0.3">
      <c r="A648" s="33"/>
      <c r="B648" s="35"/>
      <c r="C648" s="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4"/>
    </row>
    <row r="649" spans="1:33" x14ac:dyDescent="0.3">
      <c r="A649" s="33"/>
      <c r="B649" s="35"/>
      <c r="C649" s="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4"/>
    </row>
    <row r="650" spans="1:33" x14ac:dyDescent="0.3">
      <c r="A650" s="33"/>
      <c r="B650" s="35"/>
      <c r="C650" s="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4"/>
    </row>
    <row r="651" spans="1:33" x14ac:dyDescent="0.3">
      <c r="A651" s="33"/>
      <c r="B651" s="35"/>
      <c r="C651" s="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4"/>
    </row>
    <row r="652" spans="1:33" x14ac:dyDescent="0.3">
      <c r="A652" s="33"/>
      <c r="B652" s="35"/>
      <c r="C652" s="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4"/>
    </row>
    <row r="653" spans="1:33" x14ac:dyDescent="0.3">
      <c r="A653" s="33"/>
      <c r="B653" s="35"/>
      <c r="C653" s="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4"/>
    </row>
    <row r="654" spans="1:33" x14ac:dyDescent="0.3">
      <c r="A654" s="33"/>
      <c r="B654" s="35"/>
      <c r="C654" s="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4"/>
    </row>
    <row r="655" spans="1:33" x14ac:dyDescent="0.3">
      <c r="A655" s="33"/>
      <c r="B655" s="35"/>
      <c r="C655" s="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4"/>
    </row>
    <row r="656" spans="1:33" x14ac:dyDescent="0.3">
      <c r="A656" s="33"/>
      <c r="B656" s="35"/>
      <c r="C656" s="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4"/>
    </row>
    <row r="657" spans="1:33" x14ac:dyDescent="0.3">
      <c r="A657" s="33"/>
      <c r="B657" s="35"/>
      <c r="C657" s="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4"/>
    </row>
    <row r="658" spans="1:33" x14ac:dyDescent="0.3">
      <c r="A658" s="33"/>
      <c r="B658" s="35"/>
      <c r="C658" s="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4"/>
    </row>
    <row r="659" spans="1:33" x14ac:dyDescent="0.3">
      <c r="A659" s="33"/>
      <c r="B659" s="35"/>
      <c r="C659" s="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4"/>
    </row>
    <row r="660" spans="1:33" x14ac:dyDescent="0.3">
      <c r="A660" s="33"/>
      <c r="B660" s="35"/>
      <c r="C660" s="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4"/>
    </row>
    <row r="661" spans="1:33" x14ac:dyDescent="0.3">
      <c r="A661" s="33"/>
      <c r="B661" s="35"/>
      <c r="C661" s="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4"/>
    </row>
    <row r="662" spans="1:33" x14ac:dyDescent="0.3">
      <c r="A662" s="33"/>
      <c r="B662" s="35"/>
      <c r="C662" s="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4"/>
    </row>
    <row r="663" spans="1:33" x14ac:dyDescent="0.3">
      <c r="A663" s="33"/>
      <c r="B663" s="35"/>
      <c r="C663" s="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4"/>
    </row>
    <row r="664" spans="1:33" x14ac:dyDescent="0.3">
      <c r="A664" s="33"/>
      <c r="B664" s="35"/>
      <c r="C664" s="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4"/>
    </row>
    <row r="665" spans="1:33" x14ac:dyDescent="0.3">
      <c r="A665" s="33"/>
      <c r="B665" s="35"/>
      <c r="C665" s="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4"/>
    </row>
    <row r="666" spans="1:33" x14ac:dyDescent="0.3">
      <c r="A666" s="33"/>
      <c r="B666" s="35"/>
      <c r="C666" s="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4"/>
    </row>
    <row r="667" spans="1:33" x14ac:dyDescent="0.3">
      <c r="A667" s="33"/>
      <c r="B667" s="35"/>
      <c r="C667" s="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4"/>
    </row>
    <row r="668" spans="1:33" x14ac:dyDescent="0.3">
      <c r="A668" s="33"/>
      <c r="B668" s="35"/>
      <c r="C668" s="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4"/>
    </row>
    <row r="669" spans="1:33" x14ac:dyDescent="0.3">
      <c r="A669" s="33"/>
      <c r="B669" s="35"/>
      <c r="C669" s="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4"/>
    </row>
    <row r="670" spans="1:33" x14ac:dyDescent="0.3">
      <c r="A670" s="33"/>
      <c r="B670" s="35"/>
      <c r="C670" s="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4"/>
    </row>
    <row r="671" spans="1:33" x14ac:dyDescent="0.3">
      <c r="A671" s="33"/>
      <c r="B671" s="35"/>
      <c r="C671" s="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4"/>
    </row>
    <row r="672" spans="1:33" x14ac:dyDescent="0.3">
      <c r="A672" s="33"/>
      <c r="B672" s="35"/>
      <c r="C672" s="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4"/>
    </row>
    <row r="673" spans="1:33" x14ac:dyDescent="0.3">
      <c r="A673" s="33"/>
      <c r="B673" s="35"/>
      <c r="C673" s="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4"/>
    </row>
    <row r="674" spans="1:33" x14ac:dyDescent="0.3">
      <c r="A674" s="33"/>
      <c r="B674" s="35"/>
      <c r="C674" s="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4"/>
    </row>
    <row r="675" spans="1:33" x14ac:dyDescent="0.3">
      <c r="A675" s="33"/>
      <c r="B675" s="35"/>
      <c r="C675" s="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4"/>
    </row>
    <row r="676" spans="1:33" x14ac:dyDescent="0.3">
      <c r="A676" s="33"/>
      <c r="B676" s="35"/>
      <c r="C676" s="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4"/>
    </row>
    <row r="677" spans="1:33" x14ac:dyDescent="0.3">
      <c r="A677" s="33"/>
      <c r="B677" s="35"/>
      <c r="C677" s="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4"/>
    </row>
    <row r="678" spans="1:33" x14ac:dyDescent="0.3">
      <c r="A678" s="33"/>
      <c r="B678" s="35"/>
      <c r="C678" s="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4"/>
    </row>
    <row r="679" spans="1:33" x14ac:dyDescent="0.3">
      <c r="A679" s="33"/>
      <c r="B679" s="35"/>
      <c r="C679" s="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4"/>
    </row>
    <row r="680" spans="1:33" x14ac:dyDescent="0.3">
      <c r="A680" s="33"/>
      <c r="B680" s="35"/>
      <c r="C680" s="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4"/>
    </row>
    <row r="681" spans="1:33" x14ac:dyDescent="0.3">
      <c r="A681" s="33"/>
      <c r="B681" s="35"/>
      <c r="C681" s="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4"/>
    </row>
    <row r="682" spans="1:33" x14ac:dyDescent="0.3">
      <c r="A682" s="33"/>
      <c r="B682" s="35"/>
      <c r="C682" s="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4"/>
    </row>
    <row r="683" spans="1:33" x14ac:dyDescent="0.3">
      <c r="A683" s="33"/>
      <c r="B683" s="35"/>
      <c r="C683" s="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4"/>
    </row>
    <row r="684" spans="1:33" x14ac:dyDescent="0.3">
      <c r="A684" s="33"/>
      <c r="B684" s="35"/>
      <c r="C684" s="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4"/>
    </row>
    <row r="685" spans="1:33" x14ac:dyDescent="0.3">
      <c r="A685" s="33"/>
      <c r="B685" s="35"/>
      <c r="C685" s="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4"/>
    </row>
    <row r="686" spans="1:33" x14ac:dyDescent="0.3">
      <c r="A686" s="33"/>
      <c r="B686" s="35"/>
      <c r="C686" s="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4"/>
    </row>
    <row r="687" spans="1:33" x14ac:dyDescent="0.3">
      <c r="A687" s="33"/>
      <c r="B687" s="35"/>
      <c r="C687" s="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4"/>
    </row>
    <row r="688" spans="1:33" x14ac:dyDescent="0.3">
      <c r="A688" s="33"/>
      <c r="B688" s="35"/>
      <c r="C688" s="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4"/>
    </row>
    <row r="689" spans="1:33" x14ac:dyDescent="0.3">
      <c r="A689" s="33"/>
      <c r="B689" s="35"/>
      <c r="C689" s="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4"/>
    </row>
    <row r="690" spans="1:33" x14ac:dyDescent="0.3">
      <c r="A690" s="33"/>
      <c r="B690" s="35"/>
      <c r="C690" s="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4"/>
    </row>
    <row r="691" spans="1:33" x14ac:dyDescent="0.3">
      <c r="A691" s="33"/>
      <c r="B691" s="35"/>
      <c r="C691" s="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4"/>
    </row>
    <row r="692" spans="1:33" x14ac:dyDescent="0.3">
      <c r="A692" s="33"/>
      <c r="B692" s="35"/>
      <c r="C692" s="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4"/>
    </row>
    <row r="693" spans="1:33" x14ac:dyDescent="0.3">
      <c r="A693" s="33"/>
      <c r="B693" s="35"/>
      <c r="C693" s="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4"/>
    </row>
    <row r="694" spans="1:33" x14ac:dyDescent="0.3">
      <c r="A694" s="33"/>
      <c r="B694" s="35"/>
      <c r="C694" s="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4"/>
    </row>
    <row r="695" spans="1:33" x14ac:dyDescent="0.3">
      <c r="A695" s="33"/>
      <c r="B695" s="35"/>
      <c r="C695" s="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4"/>
    </row>
    <row r="696" spans="1:33" x14ac:dyDescent="0.3">
      <c r="A696" s="33"/>
      <c r="B696" s="35"/>
      <c r="C696" s="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4"/>
    </row>
    <row r="697" spans="1:33" x14ac:dyDescent="0.3">
      <c r="A697" s="33"/>
      <c r="B697" s="35"/>
      <c r="C697" s="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4"/>
    </row>
    <row r="698" spans="1:33" x14ac:dyDescent="0.3">
      <c r="A698" s="33"/>
      <c r="B698" s="35"/>
      <c r="C698" s="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4"/>
    </row>
    <row r="699" spans="1:33" x14ac:dyDescent="0.3">
      <c r="A699" s="33"/>
      <c r="B699" s="35"/>
      <c r="C699" s="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4"/>
    </row>
    <row r="700" spans="1:33" x14ac:dyDescent="0.3">
      <c r="A700" s="33"/>
      <c r="B700" s="35"/>
      <c r="C700" s="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4"/>
    </row>
    <row r="701" spans="1:33" x14ac:dyDescent="0.3">
      <c r="A701" s="33"/>
      <c r="B701" s="35"/>
      <c r="C701" s="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4"/>
    </row>
    <row r="702" spans="1:33" x14ac:dyDescent="0.3">
      <c r="A702" s="33"/>
      <c r="B702" s="35"/>
      <c r="C702" s="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4"/>
    </row>
    <row r="703" spans="1:33" x14ac:dyDescent="0.3">
      <c r="A703" s="33"/>
      <c r="B703" s="35"/>
      <c r="C703" s="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4"/>
    </row>
    <row r="704" spans="1:33" x14ac:dyDescent="0.3">
      <c r="A704" s="33"/>
      <c r="B704" s="35"/>
      <c r="C704" s="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4"/>
    </row>
    <row r="705" spans="1:33" x14ac:dyDescent="0.3">
      <c r="A705" s="33"/>
      <c r="B705" s="35"/>
      <c r="C705" s="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4"/>
    </row>
    <row r="706" spans="1:33" x14ac:dyDescent="0.3">
      <c r="A706" s="33"/>
      <c r="B706" s="35"/>
      <c r="C706" s="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4"/>
    </row>
    <row r="707" spans="1:33" x14ac:dyDescent="0.3">
      <c r="A707" s="33"/>
      <c r="B707" s="35"/>
      <c r="C707" s="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4"/>
    </row>
    <row r="708" spans="1:33" x14ac:dyDescent="0.3">
      <c r="A708" s="33"/>
      <c r="B708" s="35"/>
      <c r="C708" s="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4"/>
    </row>
    <row r="709" spans="1:33" x14ac:dyDescent="0.3">
      <c r="A709" s="33"/>
      <c r="B709" s="35"/>
      <c r="C709" s="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4"/>
    </row>
    <row r="710" spans="1:33" x14ac:dyDescent="0.3">
      <c r="A710" s="33"/>
      <c r="B710" s="35"/>
      <c r="C710" s="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4"/>
    </row>
    <row r="711" spans="1:33" x14ac:dyDescent="0.3">
      <c r="A711" s="33"/>
      <c r="B711" s="35"/>
      <c r="C711" s="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4"/>
    </row>
    <row r="712" spans="1:33" x14ac:dyDescent="0.3">
      <c r="A712" s="33"/>
      <c r="B712" s="35"/>
      <c r="C712" s="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4"/>
    </row>
    <row r="713" spans="1:33" x14ac:dyDescent="0.3">
      <c r="A713" s="33"/>
      <c r="B713" s="35"/>
      <c r="C713" s="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4"/>
    </row>
    <row r="714" spans="1:33" x14ac:dyDescent="0.3">
      <c r="A714" s="33"/>
      <c r="B714" s="35"/>
      <c r="C714" s="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4"/>
    </row>
    <row r="715" spans="1:33" x14ac:dyDescent="0.3">
      <c r="A715" s="33"/>
      <c r="B715" s="35"/>
      <c r="C715" s="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4"/>
    </row>
    <row r="716" spans="1:33" x14ac:dyDescent="0.3">
      <c r="A716" s="33"/>
      <c r="B716" s="35"/>
      <c r="C716" s="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4"/>
    </row>
    <row r="717" spans="1:33" x14ac:dyDescent="0.3">
      <c r="A717" s="33"/>
      <c r="B717" s="35"/>
      <c r="C717" s="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4"/>
    </row>
    <row r="718" spans="1:33" x14ac:dyDescent="0.3">
      <c r="A718" s="33"/>
      <c r="B718" s="35"/>
      <c r="C718" s="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4"/>
    </row>
    <row r="719" spans="1:33" x14ac:dyDescent="0.3">
      <c r="A719" s="33"/>
      <c r="B719" s="35"/>
      <c r="C719" s="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4"/>
    </row>
    <row r="720" spans="1:33" x14ac:dyDescent="0.3">
      <c r="A720" s="33"/>
      <c r="B720" s="35"/>
      <c r="C720" s="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4"/>
    </row>
    <row r="721" spans="1:33" x14ac:dyDescent="0.3">
      <c r="A721" s="33"/>
      <c r="B721" s="35"/>
      <c r="C721" s="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4"/>
    </row>
    <row r="722" spans="1:33" x14ac:dyDescent="0.3">
      <c r="A722" s="33"/>
      <c r="B722" s="35"/>
      <c r="C722" s="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4"/>
    </row>
    <row r="723" spans="1:33" x14ac:dyDescent="0.3">
      <c r="A723" s="33"/>
      <c r="B723" s="35"/>
      <c r="C723" s="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4"/>
    </row>
    <row r="724" spans="1:33" x14ac:dyDescent="0.3">
      <c r="A724" s="33"/>
      <c r="B724" s="35"/>
      <c r="C724" s="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4"/>
    </row>
    <row r="725" spans="1:33" x14ac:dyDescent="0.3">
      <c r="A725" s="33"/>
      <c r="B725" s="35"/>
      <c r="C725" s="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4"/>
    </row>
    <row r="726" spans="1:33" x14ac:dyDescent="0.3">
      <c r="A726" s="33"/>
      <c r="B726" s="35"/>
      <c r="C726" s="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4"/>
    </row>
    <row r="727" spans="1:33" x14ac:dyDescent="0.3">
      <c r="A727" s="33"/>
      <c r="B727" s="35"/>
      <c r="C727" s="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4"/>
    </row>
    <row r="728" spans="1:33" x14ac:dyDescent="0.3">
      <c r="A728" s="33"/>
      <c r="B728" s="35"/>
      <c r="C728" s="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4"/>
    </row>
    <row r="729" spans="1:33" x14ac:dyDescent="0.3">
      <c r="A729" s="33"/>
      <c r="B729" s="35"/>
      <c r="C729" s="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4"/>
    </row>
    <row r="730" spans="1:33" x14ac:dyDescent="0.3">
      <c r="A730" s="33"/>
      <c r="B730" s="35"/>
      <c r="C730" s="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4"/>
    </row>
    <row r="731" spans="1:33" x14ac:dyDescent="0.3">
      <c r="A731" s="33"/>
      <c r="B731" s="35"/>
      <c r="C731" s="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4"/>
    </row>
    <row r="732" spans="1:33" x14ac:dyDescent="0.3">
      <c r="A732" s="33"/>
      <c r="B732" s="35"/>
      <c r="C732" s="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4"/>
    </row>
    <row r="733" spans="1:33" x14ac:dyDescent="0.3">
      <c r="A733" s="33"/>
      <c r="B733" s="35"/>
      <c r="C733" s="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4"/>
    </row>
    <row r="734" spans="1:33" x14ac:dyDescent="0.3">
      <c r="A734" s="33"/>
      <c r="B734" s="35"/>
      <c r="C734" s="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4"/>
    </row>
    <row r="735" spans="1:33" x14ac:dyDescent="0.3">
      <c r="A735" s="33"/>
      <c r="B735" s="35"/>
      <c r="C735" s="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4"/>
    </row>
    <row r="736" spans="1:33" x14ac:dyDescent="0.3">
      <c r="A736" s="33"/>
      <c r="B736" s="35"/>
      <c r="C736" s="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4"/>
    </row>
    <row r="737" spans="1:33" x14ac:dyDescent="0.3">
      <c r="A737" s="33"/>
      <c r="B737" s="35"/>
      <c r="C737" s="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4"/>
    </row>
    <row r="738" spans="1:33" x14ac:dyDescent="0.3">
      <c r="A738" s="33"/>
      <c r="B738" s="35"/>
      <c r="C738" s="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4"/>
    </row>
    <row r="739" spans="1:33" x14ac:dyDescent="0.3">
      <c r="A739" s="33"/>
      <c r="B739" s="35"/>
      <c r="C739" s="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4"/>
    </row>
    <row r="740" spans="1:33" x14ac:dyDescent="0.3">
      <c r="A740" s="33"/>
      <c r="B740" s="35"/>
      <c r="C740" s="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4"/>
    </row>
    <row r="741" spans="1:33" x14ac:dyDescent="0.3">
      <c r="A741" s="33"/>
      <c r="B741" s="35"/>
      <c r="C741" s="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4"/>
    </row>
    <row r="742" spans="1:33" x14ac:dyDescent="0.3">
      <c r="A742" s="33"/>
      <c r="B742" s="35"/>
      <c r="C742" s="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4"/>
    </row>
    <row r="743" spans="1:33" x14ac:dyDescent="0.3">
      <c r="A743" s="33"/>
      <c r="B743" s="35"/>
      <c r="C743" s="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4"/>
    </row>
    <row r="744" spans="1:33" x14ac:dyDescent="0.3">
      <c r="A744" s="33"/>
      <c r="B744" s="35"/>
      <c r="C744" s="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4"/>
    </row>
    <row r="745" spans="1:33" x14ac:dyDescent="0.3">
      <c r="A745" s="33"/>
      <c r="B745" s="35"/>
      <c r="C745" s="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4"/>
    </row>
    <row r="746" spans="1:33" x14ac:dyDescent="0.3">
      <c r="A746" s="33"/>
      <c r="B746" s="35"/>
      <c r="C746" s="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4"/>
    </row>
    <row r="747" spans="1:33" x14ac:dyDescent="0.3">
      <c r="A747" s="33"/>
      <c r="B747" s="35"/>
      <c r="C747" s="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4"/>
    </row>
    <row r="748" spans="1:33" x14ac:dyDescent="0.3">
      <c r="A748" s="33"/>
      <c r="B748" s="35"/>
      <c r="C748" s="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4"/>
    </row>
    <row r="749" spans="1:33" x14ac:dyDescent="0.3">
      <c r="A749" s="33"/>
      <c r="B749" s="35"/>
      <c r="C749" s="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4"/>
    </row>
    <row r="750" spans="1:33" x14ac:dyDescent="0.3">
      <c r="A750" s="33"/>
      <c r="B750" s="35"/>
      <c r="C750" s="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4"/>
    </row>
    <row r="751" spans="1:33" x14ac:dyDescent="0.3">
      <c r="A751" s="33"/>
      <c r="B751" s="35"/>
      <c r="C751" s="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4"/>
    </row>
    <row r="752" spans="1:33" x14ac:dyDescent="0.3">
      <c r="A752" s="33"/>
      <c r="B752" s="35"/>
      <c r="C752" s="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4"/>
    </row>
    <row r="753" spans="1:33" x14ac:dyDescent="0.3">
      <c r="A753" s="33"/>
      <c r="B753" s="35"/>
      <c r="C753" s="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4"/>
    </row>
    <row r="754" spans="1:33" x14ac:dyDescent="0.3">
      <c r="A754" s="33"/>
      <c r="B754" s="35"/>
      <c r="C754" s="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4"/>
    </row>
    <row r="755" spans="1:33" x14ac:dyDescent="0.3">
      <c r="A755" s="33"/>
      <c r="B755" s="35"/>
      <c r="C755" s="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4"/>
    </row>
    <row r="756" spans="1:33" x14ac:dyDescent="0.3">
      <c r="A756" s="33"/>
      <c r="B756" s="35"/>
      <c r="C756" s="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4"/>
    </row>
    <row r="757" spans="1:33" x14ac:dyDescent="0.3">
      <c r="A757" s="33"/>
      <c r="B757" s="35"/>
      <c r="C757" s="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4"/>
    </row>
    <row r="758" spans="1:33" x14ac:dyDescent="0.3">
      <c r="A758" s="33"/>
      <c r="B758" s="35"/>
      <c r="C758" s="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4"/>
    </row>
    <row r="759" spans="1:33" x14ac:dyDescent="0.3">
      <c r="A759" s="33"/>
      <c r="B759" s="35"/>
      <c r="C759" s="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4"/>
    </row>
    <row r="760" spans="1:33" x14ac:dyDescent="0.3">
      <c r="A760" s="33"/>
      <c r="B760" s="35"/>
      <c r="C760" s="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4"/>
    </row>
    <row r="761" spans="1:33" x14ac:dyDescent="0.3">
      <c r="A761" s="33"/>
      <c r="B761" s="35"/>
      <c r="C761" s="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4"/>
    </row>
    <row r="762" spans="1:33" x14ac:dyDescent="0.3">
      <c r="A762" s="33"/>
      <c r="B762" s="35"/>
      <c r="C762" s="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4"/>
    </row>
    <row r="763" spans="1:33" x14ac:dyDescent="0.3">
      <c r="A763" s="33"/>
      <c r="B763" s="35"/>
      <c r="C763" s="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4"/>
    </row>
    <row r="764" spans="1:33" x14ac:dyDescent="0.3">
      <c r="A764" s="33"/>
      <c r="B764" s="35"/>
      <c r="C764" s="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4"/>
    </row>
    <row r="765" spans="1:33" x14ac:dyDescent="0.3">
      <c r="A765" s="33"/>
      <c r="B765" s="35"/>
      <c r="C765" s="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4"/>
    </row>
    <row r="766" spans="1:33" x14ac:dyDescent="0.3">
      <c r="A766" s="33"/>
      <c r="B766" s="35"/>
      <c r="C766" s="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4"/>
    </row>
    <row r="767" spans="1:33" x14ac:dyDescent="0.3">
      <c r="A767" s="33"/>
      <c r="B767" s="35"/>
      <c r="C767" s="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4"/>
    </row>
    <row r="768" spans="1:33" x14ac:dyDescent="0.3">
      <c r="A768" s="33"/>
      <c r="B768" s="35"/>
      <c r="C768" s="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4"/>
    </row>
    <row r="769" spans="1:33" x14ac:dyDescent="0.3">
      <c r="A769" s="33"/>
      <c r="B769" s="35"/>
      <c r="C769" s="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4"/>
    </row>
    <row r="770" spans="1:33" x14ac:dyDescent="0.3">
      <c r="A770" s="33"/>
      <c r="B770" s="35"/>
      <c r="C770" s="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4"/>
    </row>
    <row r="771" spans="1:33" x14ac:dyDescent="0.3">
      <c r="A771" s="33"/>
      <c r="B771" s="35"/>
      <c r="C771" s="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4"/>
    </row>
    <row r="772" spans="1:33" x14ac:dyDescent="0.3">
      <c r="A772" s="33"/>
      <c r="B772" s="35"/>
      <c r="C772" s="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4"/>
    </row>
    <row r="773" spans="1:33" x14ac:dyDescent="0.3">
      <c r="A773" s="33"/>
      <c r="B773" s="35"/>
      <c r="C773" s="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4"/>
    </row>
    <row r="774" spans="1:33" x14ac:dyDescent="0.3">
      <c r="A774" s="33"/>
      <c r="B774" s="35"/>
      <c r="C774" s="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4"/>
    </row>
    <row r="775" spans="1:33" x14ac:dyDescent="0.3">
      <c r="A775" s="33"/>
      <c r="B775" s="35"/>
      <c r="C775" s="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4"/>
    </row>
    <row r="776" spans="1:33" x14ac:dyDescent="0.3">
      <c r="A776" s="33"/>
      <c r="B776" s="35"/>
      <c r="C776" s="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4"/>
    </row>
    <row r="777" spans="1:33" x14ac:dyDescent="0.3">
      <c r="A777" s="33"/>
      <c r="B777" s="35"/>
      <c r="C777" s="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4"/>
    </row>
    <row r="778" spans="1:33" x14ac:dyDescent="0.3">
      <c r="A778" s="33"/>
      <c r="B778" s="35"/>
      <c r="C778" s="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4"/>
    </row>
    <row r="779" spans="1:33" x14ac:dyDescent="0.3">
      <c r="A779" s="33"/>
      <c r="B779" s="35"/>
      <c r="C779" s="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4"/>
    </row>
    <row r="780" spans="1:33" x14ac:dyDescent="0.3">
      <c r="A780" s="33"/>
      <c r="B780" s="35"/>
      <c r="C780" s="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4"/>
    </row>
    <row r="781" spans="1:33" x14ac:dyDescent="0.3">
      <c r="A781" s="33"/>
      <c r="B781" s="35"/>
      <c r="C781" s="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4"/>
    </row>
    <row r="782" spans="1:33" x14ac:dyDescent="0.3">
      <c r="A782" s="33"/>
      <c r="B782" s="35"/>
      <c r="C782" s="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4"/>
    </row>
    <row r="783" spans="1:33" x14ac:dyDescent="0.3">
      <c r="A783" s="33"/>
      <c r="B783" s="35"/>
      <c r="C783" s="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4"/>
    </row>
    <row r="784" spans="1:33" x14ac:dyDescent="0.3">
      <c r="A784" s="33"/>
      <c r="B784" s="35"/>
      <c r="C784" s="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4"/>
    </row>
    <row r="785" spans="1:33" x14ac:dyDescent="0.3">
      <c r="A785" s="33"/>
      <c r="B785" s="35"/>
      <c r="C785" s="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4"/>
    </row>
    <row r="786" spans="1:33" x14ac:dyDescent="0.3">
      <c r="A786" s="33"/>
      <c r="B786" s="35"/>
      <c r="C786" s="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4"/>
    </row>
    <row r="787" spans="1:33" x14ac:dyDescent="0.3">
      <c r="A787" s="33"/>
      <c r="B787" s="35"/>
      <c r="C787" s="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4"/>
    </row>
    <row r="788" spans="1:33" x14ac:dyDescent="0.3">
      <c r="A788" s="33"/>
      <c r="B788" s="35"/>
      <c r="C788" s="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4"/>
    </row>
    <row r="789" spans="1:33" x14ac:dyDescent="0.3">
      <c r="A789" s="33"/>
      <c r="B789" s="35"/>
      <c r="C789" s="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4"/>
    </row>
    <row r="790" spans="1:33" x14ac:dyDescent="0.3">
      <c r="A790" s="33"/>
      <c r="B790" s="35"/>
      <c r="C790" s="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4"/>
    </row>
    <row r="791" spans="1:33" x14ac:dyDescent="0.3">
      <c r="A791" s="33"/>
      <c r="B791" s="35"/>
      <c r="C791" s="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4"/>
    </row>
    <row r="792" spans="1:33" x14ac:dyDescent="0.3">
      <c r="A792" s="33"/>
      <c r="B792" s="35"/>
      <c r="C792" s="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4"/>
    </row>
    <row r="793" spans="1:33" x14ac:dyDescent="0.3">
      <c r="A793" s="33"/>
      <c r="B793" s="35"/>
      <c r="C793" s="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4"/>
    </row>
    <row r="794" spans="1:33" x14ac:dyDescent="0.3">
      <c r="A794" s="33"/>
      <c r="B794" s="35"/>
      <c r="C794" s="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4"/>
    </row>
    <row r="795" spans="1:33" x14ac:dyDescent="0.3">
      <c r="A795" s="33"/>
      <c r="B795" s="35"/>
      <c r="C795" s="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4"/>
    </row>
    <row r="796" spans="1:33" x14ac:dyDescent="0.3">
      <c r="A796" s="33"/>
      <c r="B796" s="35"/>
      <c r="C796" s="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4"/>
    </row>
    <row r="797" spans="1:33" x14ac:dyDescent="0.3">
      <c r="A797" s="33"/>
      <c r="B797" s="35"/>
      <c r="C797" s="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4"/>
    </row>
    <row r="798" spans="1:33" x14ac:dyDescent="0.3">
      <c r="A798" s="33"/>
      <c r="B798" s="35"/>
      <c r="C798" s="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4"/>
    </row>
    <row r="799" spans="1:33" x14ac:dyDescent="0.3">
      <c r="A799" s="33"/>
      <c r="B799" s="35"/>
      <c r="C799" s="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4"/>
    </row>
    <row r="800" spans="1:33" x14ac:dyDescent="0.3">
      <c r="A800" s="33"/>
      <c r="B800" s="35"/>
      <c r="C800" s="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4"/>
    </row>
    <row r="801" spans="1:33" x14ac:dyDescent="0.3">
      <c r="A801" s="33"/>
      <c r="B801" s="35"/>
      <c r="C801" s="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4"/>
    </row>
    <row r="802" spans="1:33" x14ac:dyDescent="0.3">
      <c r="A802" s="33"/>
      <c r="B802" s="35"/>
      <c r="C802" s="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4"/>
    </row>
    <row r="803" spans="1:33" x14ac:dyDescent="0.3">
      <c r="A803" s="33"/>
      <c r="B803" s="35"/>
      <c r="C803" s="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4"/>
    </row>
    <row r="804" spans="1:33" x14ac:dyDescent="0.3">
      <c r="A804" s="33"/>
      <c r="B804" s="35"/>
      <c r="C804" s="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4"/>
    </row>
    <row r="805" spans="1:33" x14ac:dyDescent="0.3">
      <c r="A805" s="33"/>
      <c r="B805" s="35"/>
      <c r="C805" s="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4"/>
    </row>
    <row r="806" spans="1:33" x14ac:dyDescent="0.3">
      <c r="A806" s="33"/>
      <c r="B806" s="35"/>
      <c r="C806" s="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4"/>
    </row>
    <row r="807" spans="1:33" x14ac:dyDescent="0.3">
      <c r="A807" s="33"/>
      <c r="B807" s="35"/>
      <c r="C807" s="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4"/>
    </row>
    <row r="808" spans="1:33" x14ac:dyDescent="0.3">
      <c r="A808" s="33"/>
      <c r="B808" s="35"/>
      <c r="C808" s="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4"/>
    </row>
    <row r="809" spans="1:33" x14ac:dyDescent="0.3">
      <c r="A809" s="33"/>
      <c r="B809" s="35"/>
      <c r="C809" s="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4"/>
    </row>
    <row r="810" spans="1:33" x14ac:dyDescent="0.3">
      <c r="A810" s="33"/>
      <c r="B810" s="35"/>
      <c r="C810" s="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4"/>
    </row>
    <row r="811" spans="1:33" x14ac:dyDescent="0.3">
      <c r="A811" s="33"/>
      <c r="B811" s="35"/>
      <c r="C811" s="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4"/>
    </row>
    <row r="812" spans="1:33" x14ac:dyDescent="0.3">
      <c r="A812" s="33"/>
      <c r="B812" s="35"/>
      <c r="C812" s="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4"/>
    </row>
    <row r="813" spans="1:33" x14ac:dyDescent="0.3">
      <c r="A813" s="33"/>
      <c r="B813" s="35"/>
      <c r="C813" s="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4"/>
    </row>
    <row r="814" spans="1:33" x14ac:dyDescent="0.3">
      <c r="A814" s="33"/>
      <c r="B814" s="35"/>
      <c r="C814" s="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4"/>
    </row>
    <row r="815" spans="1:33" x14ac:dyDescent="0.3">
      <c r="A815" s="33"/>
      <c r="B815" s="35"/>
      <c r="C815" s="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4"/>
    </row>
    <row r="816" spans="1:33" x14ac:dyDescent="0.3">
      <c r="A816" s="33"/>
      <c r="B816" s="35"/>
      <c r="C816" s="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4"/>
    </row>
    <row r="817" spans="1:33" x14ac:dyDescent="0.3">
      <c r="A817" s="33"/>
      <c r="B817" s="35"/>
      <c r="C817" s="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4"/>
    </row>
    <row r="818" spans="1:33" x14ac:dyDescent="0.3">
      <c r="A818" s="33"/>
      <c r="B818" s="35"/>
      <c r="C818" s="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4"/>
    </row>
    <row r="819" spans="1:33" x14ac:dyDescent="0.3">
      <c r="A819" s="33"/>
      <c r="B819" s="35"/>
      <c r="C819" s="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4"/>
    </row>
    <row r="820" spans="1:33" x14ac:dyDescent="0.3">
      <c r="A820" s="33"/>
      <c r="B820" s="35"/>
      <c r="C820" s="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4"/>
    </row>
    <row r="821" spans="1:33" x14ac:dyDescent="0.3">
      <c r="A821" s="33"/>
      <c r="B821" s="35"/>
      <c r="C821" s="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4"/>
    </row>
    <row r="822" spans="1:33" x14ac:dyDescent="0.3">
      <c r="A822" s="33"/>
      <c r="B822" s="35"/>
      <c r="C822" s="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4"/>
    </row>
    <row r="823" spans="1:33" x14ac:dyDescent="0.3">
      <c r="A823" s="33"/>
      <c r="B823" s="35"/>
      <c r="C823" s="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4"/>
    </row>
    <row r="824" spans="1:33" x14ac:dyDescent="0.3">
      <c r="A824" s="33"/>
      <c r="B824" s="35"/>
      <c r="C824" s="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4"/>
    </row>
    <row r="825" spans="1:33" x14ac:dyDescent="0.3">
      <c r="A825" s="33"/>
      <c r="B825" s="35"/>
      <c r="C825" s="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4"/>
    </row>
    <row r="826" spans="1:33" x14ac:dyDescent="0.3">
      <c r="A826" s="33"/>
      <c r="B826" s="35"/>
      <c r="C826" s="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4"/>
    </row>
    <row r="827" spans="1:33" x14ac:dyDescent="0.3">
      <c r="A827" s="33"/>
      <c r="B827" s="35"/>
      <c r="C827" s="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4"/>
    </row>
    <row r="828" spans="1:33" x14ac:dyDescent="0.3">
      <c r="A828" s="33"/>
      <c r="B828" s="35"/>
      <c r="C828" s="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4"/>
    </row>
    <row r="829" spans="1:33" x14ac:dyDescent="0.3">
      <c r="A829" s="33"/>
      <c r="B829" s="35"/>
      <c r="C829" s="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4"/>
    </row>
    <row r="830" spans="1:33" x14ac:dyDescent="0.3">
      <c r="A830" s="33"/>
      <c r="B830" s="35"/>
      <c r="C830" s="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4"/>
    </row>
    <row r="831" spans="1:33" x14ac:dyDescent="0.3">
      <c r="A831" s="33"/>
      <c r="B831" s="35"/>
      <c r="C831" s="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4"/>
    </row>
    <row r="832" spans="1:33" x14ac:dyDescent="0.3">
      <c r="A832" s="33"/>
      <c r="B832" s="35"/>
      <c r="C832" s="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4"/>
    </row>
    <row r="833" spans="1:33" x14ac:dyDescent="0.3">
      <c r="A833" s="33"/>
      <c r="B833" s="35"/>
      <c r="C833" s="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4"/>
    </row>
    <row r="834" spans="1:33" x14ac:dyDescent="0.3">
      <c r="A834" s="33"/>
      <c r="B834" s="35"/>
      <c r="C834" s="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4"/>
    </row>
    <row r="835" spans="1:33" x14ac:dyDescent="0.3">
      <c r="A835" s="33"/>
      <c r="B835" s="35"/>
      <c r="C835" s="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4"/>
    </row>
    <row r="836" spans="1:33" x14ac:dyDescent="0.3">
      <c r="A836" s="33"/>
      <c r="B836" s="35"/>
      <c r="C836" s="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4"/>
    </row>
    <row r="837" spans="1:33" x14ac:dyDescent="0.3">
      <c r="A837" s="33"/>
      <c r="B837" s="35"/>
      <c r="C837" s="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4"/>
    </row>
    <row r="838" spans="1:33" x14ac:dyDescent="0.3">
      <c r="A838" s="33"/>
      <c r="B838" s="35"/>
      <c r="C838" s="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4"/>
    </row>
    <row r="839" spans="1:33" x14ac:dyDescent="0.3">
      <c r="A839" s="33"/>
      <c r="B839" s="35"/>
      <c r="C839" s="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4"/>
    </row>
    <row r="840" spans="1:33" x14ac:dyDescent="0.3">
      <c r="A840" s="33"/>
      <c r="B840" s="35"/>
      <c r="C840" s="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4"/>
    </row>
    <row r="841" spans="1:33" x14ac:dyDescent="0.3">
      <c r="A841" s="33"/>
      <c r="B841" s="35"/>
      <c r="C841" s="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4"/>
    </row>
    <row r="842" spans="1:33" x14ac:dyDescent="0.3">
      <c r="A842" s="33"/>
      <c r="B842" s="35"/>
      <c r="C842" s="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4"/>
    </row>
    <row r="843" spans="1:33" x14ac:dyDescent="0.3">
      <c r="A843" s="33"/>
      <c r="B843" s="35"/>
      <c r="C843" s="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4"/>
    </row>
    <row r="844" spans="1:33" x14ac:dyDescent="0.3">
      <c r="A844" s="33"/>
      <c r="B844" s="35"/>
      <c r="C844" s="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4"/>
    </row>
    <row r="845" spans="1:33" x14ac:dyDescent="0.3">
      <c r="A845" s="33"/>
      <c r="B845" s="35"/>
      <c r="C845" s="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4"/>
    </row>
    <row r="846" spans="1:33" x14ac:dyDescent="0.3">
      <c r="A846" s="33"/>
      <c r="B846" s="35"/>
      <c r="C846" s="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4"/>
    </row>
    <row r="847" spans="1:33" x14ac:dyDescent="0.3">
      <c r="A847" s="33"/>
      <c r="B847" s="35"/>
      <c r="C847" s="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4"/>
    </row>
    <row r="848" spans="1:33" x14ac:dyDescent="0.3">
      <c r="A848" s="33"/>
      <c r="B848" s="35"/>
      <c r="C848" s="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4"/>
    </row>
    <row r="849" spans="1:33" x14ac:dyDescent="0.3">
      <c r="A849" s="33"/>
      <c r="B849" s="35"/>
      <c r="C849" s="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4"/>
    </row>
    <row r="850" spans="1:33" x14ac:dyDescent="0.3">
      <c r="A850" s="33"/>
      <c r="B850" s="35"/>
      <c r="C850" s="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4"/>
    </row>
    <row r="851" spans="1:33" x14ac:dyDescent="0.3">
      <c r="A851" s="33"/>
      <c r="B851" s="35"/>
      <c r="C851" s="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4"/>
    </row>
    <row r="852" spans="1:33" x14ac:dyDescent="0.3">
      <c r="A852" s="33"/>
      <c r="B852" s="35"/>
      <c r="C852" s="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4"/>
    </row>
    <row r="853" spans="1:33" x14ac:dyDescent="0.3">
      <c r="A853" s="33"/>
      <c r="B853" s="35"/>
      <c r="C853" s="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4"/>
    </row>
    <row r="854" spans="1:33" x14ac:dyDescent="0.3">
      <c r="A854" s="33"/>
      <c r="B854" s="35"/>
      <c r="C854" s="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4"/>
    </row>
    <row r="855" spans="1:33" x14ac:dyDescent="0.3">
      <c r="A855" s="33"/>
      <c r="B855" s="35"/>
      <c r="C855" s="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4"/>
    </row>
    <row r="856" spans="1:33" x14ac:dyDescent="0.3">
      <c r="A856" s="33"/>
      <c r="B856" s="35"/>
      <c r="C856" s="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4"/>
    </row>
    <row r="857" spans="1:33" x14ac:dyDescent="0.3">
      <c r="A857" s="33"/>
      <c r="B857" s="35"/>
      <c r="C857" s="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4"/>
    </row>
    <row r="858" spans="1:33" x14ac:dyDescent="0.3">
      <c r="A858" s="33"/>
      <c r="B858" s="35"/>
      <c r="C858" s="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4"/>
    </row>
    <row r="859" spans="1:33" x14ac:dyDescent="0.3">
      <c r="A859" s="33"/>
      <c r="B859" s="35"/>
      <c r="C859" s="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4"/>
    </row>
    <row r="860" spans="1:33" x14ac:dyDescent="0.3">
      <c r="A860" s="33"/>
      <c r="B860" s="35"/>
      <c r="C860" s="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4"/>
    </row>
    <row r="861" spans="1:33" x14ac:dyDescent="0.3">
      <c r="A861" s="33"/>
      <c r="B861" s="35"/>
      <c r="C861" s="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4"/>
    </row>
    <row r="862" spans="1:33" x14ac:dyDescent="0.3">
      <c r="A862" s="33"/>
      <c r="B862" s="35"/>
      <c r="C862" s="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4"/>
    </row>
    <row r="863" spans="1:33" x14ac:dyDescent="0.3">
      <c r="A863" s="33"/>
      <c r="B863" s="35"/>
      <c r="C863" s="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4"/>
    </row>
    <row r="864" spans="1:33" x14ac:dyDescent="0.3">
      <c r="A864" s="33"/>
      <c r="B864" s="35"/>
      <c r="C864" s="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4"/>
    </row>
    <row r="865" spans="1:33" x14ac:dyDescent="0.3">
      <c r="A865" s="33"/>
      <c r="B865" s="35"/>
      <c r="C865" s="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4"/>
    </row>
    <row r="866" spans="1:33" x14ac:dyDescent="0.3">
      <c r="A866" s="33"/>
      <c r="B866" s="35"/>
      <c r="C866" s="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4"/>
    </row>
    <row r="867" spans="1:33" x14ac:dyDescent="0.3">
      <c r="A867" s="33"/>
      <c r="B867" s="35"/>
      <c r="C867" s="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4"/>
    </row>
    <row r="868" spans="1:33" x14ac:dyDescent="0.3">
      <c r="A868" s="33"/>
      <c r="B868" s="35"/>
      <c r="C868" s="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4"/>
    </row>
    <row r="869" spans="1:33" x14ac:dyDescent="0.3">
      <c r="A869" s="33"/>
      <c r="B869" s="35"/>
      <c r="C869" s="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4"/>
    </row>
    <row r="870" spans="1:33" x14ac:dyDescent="0.3">
      <c r="A870" s="33"/>
      <c r="B870" s="35"/>
      <c r="C870" s="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4"/>
    </row>
    <row r="871" spans="1:33" x14ac:dyDescent="0.3">
      <c r="A871" s="33"/>
      <c r="B871" s="35"/>
      <c r="C871" s="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4"/>
    </row>
    <row r="872" spans="1:33" x14ac:dyDescent="0.3">
      <c r="A872" s="33"/>
      <c r="B872" s="35"/>
      <c r="C872" s="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4"/>
    </row>
    <row r="873" spans="1:33" x14ac:dyDescent="0.3">
      <c r="A873" s="33"/>
      <c r="B873" s="35"/>
      <c r="C873" s="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4"/>
    </row>
    <row r="874" spans="1:33" x14ac:dyDescent="0.3">
      <c r="A874" s="33"/>
      <c r="B874" s="35"/>
      <c r="C874" s="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4"/>
    </row>
    <row r="875" spans="1:33" x14ac:dyDescent="0.3">
      <c r="A875" s="33"/>
      <c r="B875" s="35"/>
      <c r="C875" s="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4"/>
    </row>
    <row r="876" spans="1:33" x14ac:dyDescent="0.3">
      <c r="A876" s="33"/>
      <c r="B876" s="35"/>
      <c r="C876" s="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4"/>
    </row>
    <row r="877" spans="1:33" x14ac:dyDescent="0.3">
      <c r="A877" s="33"/>
      <c r="B877" s="35"/>
      <c r="C877" s="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4"/>
    </row>
    <row r="878" spans="1:33" x14ac:dyDescent="0.3">
      <c r="A878" s="33"/>
      <c r="B878" s="35"/>
      <c r="C878" s="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4"/>
    </row>
    <row r="879" spans="1:33" x14ac:dyDescent="0.3">
      <c r="A879" s="33"/>
      <c r="B879" s="35"/>
      <c r="C879" s="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4"/>
    </row>
    <row r="880" spans="1:33" x14ac:dyDescent="0.3">
      <c r="A880" s="33"/>
      <c r="B880" s="35"/>
      <c r="C880" s="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4"/>
    </row>
    <row r="881" spans="1:33" x14ac:dyDescent="0.3">
      <c r="A881" s="33"/>
      <c r="B881" s="35"/>
      <c r="C881" s="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4"/>
    </row>
    <row r="882" spans="1:33" x14ac:dyDescent="0.3">
      <c r="A882" s="33"/>
      <c r="B882" s="35"/>
      <c r="C882" s="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4"/>
    </row>
    <row r="883" spans="1:33" x14ac:dyDescent="0.3">
      <c r="A883" s="33"/>
      <c r="B883" s="35"/>
      <c r="C883" s="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4"/>
    </row>
    <row r="884" spans="1:33" x14ac:dyDescent="0.3">
      <c r="A884" s="33"/>
      <c r="B884" s="35"/>
      <c r="C884" s="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4"/>
    </row>
    <row r="885" spans="1:33" x14ac:dyDescent="0.3">
      <c r="A885" s="33"/>
      <c r="B885" s="35"/>
      <c r="C885" s="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4"/>
    </row>
    <row r="886" spans="1:33" x14ac:dyDescent="0.3">
      <c r="A886" s="33"/>
      <c r="B886" s="35"/>
      <c r="C886" s="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4"/>
    </row>
    <row r="887" spans="1:33" x14ac:dyDescent="0.3">
      <c r="A887" s="33"/>
      <c r="B887" s="35"/>
      <c r="C887" s="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4"/>
    </row>
    <row r="888" spans="1:33" x14ac:dyDescent="0.3">
      <c r="A888" s="33"/>
      <c r="B888" s="35"/>
      <c r="C888" s="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4"/>
    </row>
    <row r="889" spans="1:33" x14ac:dyDescent="0.3">
      <c r="A889" s="33"/>
      <c r="B889" s="35"/>
      <c r="C889" s="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4"/>
    </row>
    <row r="890" spans="1:33" x14ac:dyDescent="0.3">
      <c r="A890" s="33"/>
      <c r="B890" s="35"/>
      <c r="C890" s="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4"/>
    </row>
    <row r="891" spans="1:33" x14ac:dyDescent="0.3">
      <c r="A891" s="33"/>
      <c r="B891" s="35"/>
      <c r="C891" s="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4"/>
    </row>
    <row r="892" spans="1:33" x14ac:dyDescent="0.3">
      <c r="A892" s="33"/>
      <c r="B892" s="35"/>
      <c r="C892" s="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4"/>
    </row>
    <row r="893" spans="1:33" x14ac:dyDescent="0.3">
      <c r="A893" s="33"/>
      <c r="B893" s="35"/>
      <c r="C893" s="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4"/>
    </row>
    <row r="894" spans="1:33" x14ac:dyDescent="0.3">
      <c r="A894" s="33"/>
      <c r="B894" s="35"/>
      <c r="C894" s="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4"/>
    </row>
    <row r="895" spans="1:33" x14ac:dyDescent="0.3">
      <c r="A895" s="33"/>
      <c r="B895" s="35"/>
      <c r="C895" s="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4"/>
    </row>
    <row r="896" spans="1:33" x14ac:dyDescent="0.3">
      <c r="A896" s="33"/>
      <c r="B896" s="35"/>
      <c r="C896" s="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4"/>
    </row>
    <row r="897" spans="1:33" x14ac:dyDescent="0.3">
      <c r="A897" s="33"/>
      <c r="B897" s="35"/>
      <c r="C897" s="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4"/>
    </row>
    <row r="898" spans="1:33" x14ac:dyDescent="0.3">
      <c r="A898" s="33"/>
      <c r="B898" s="35"/>
      <c r="C898" s="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4"/>
    </row>
    <row r="899" spans="1:33" x14ac:dyDescent="0.3">
      <c r="A899" s="33"/>
      <c r="B899" s="35"/>
      <c r="C899" s="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4"/>
    </row>
    <row r="900" spans="1:33" x14ac:dyDescent="0.3">
      <c r="A900" s="33"/>
      <c r="B900" s="35"/>
      <c r="C900" s="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4"/>
    </row>
    <row r="901" spans="1:33" x14ac:dyDescent="0.3">
      <c r="A901" s="33"/>
      <c r="B901" s="35"/>
      <c r="C901" s="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4"/>
    </row>
    <row r="902" spans="1:33" x14ac:dyDescent="0.3">
      <c r="A902" s="33"/>
      <c r="B902" s="35"/>
      <c r="C902" s="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4"/>
    </row>
    <row r="903" spans="1:33" x14ac:dyDescent="0.3">
      <c r="A903" s="33"/>
      <c r="B903" s="35"/>
      <c r="C903" s="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4"/>
    </row>
    <row r="904" spans="1:33" x14ac:dyDescent="0.3">
      <c r="A904" s="33"/>
      <c r="B904" s="35"/>
      <c r="C904" s="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4"/>
    </row>
    <row r="905" spans="1:33" x14ac:dyDescent="0.3">
      <c r="A905" s="33"/>
      <c r="B905" s="35"/>
      <c r="C905" s="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4"/>
    </row>
    <row r="906" spans="1:33" x14ac:dyDescent="0.3">
      <c r="A906" s="33"/>
      <c r="B906" s="35"/>
      <c r="C906" s="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4"/>
    </row>
    <row r="907" spans="1:33" x14ac:dyDescent="0.3">
      <c r="A907" s="33"/>
      <c r="B907" s="35"/>
      <c r="C907" s="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4"/>
    </row>
    <row r="908" spans="1:33" x14ac:dyDescent="0.3">
      <c r="A908" s="33"/>
      <c r="B908" s="35"/>
      <c r="C908" s="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4"/>
    </row>
    <row r="909" spans="1:33" x14ac:dyDescent="0.3">
      <c r="A909" s="33"/>
      <c r="B909" s="35"/>
      <c r="C909" s="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4"/>
    </row>
    <row r="910" spans="1:33" x14ac:dyDescent="0.3">
      <c r="A910" s="33"/>
      <c r="B910" s="35"/>
      <c r="C910" s="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4"/>
    </row>
    <row r="911" spans="1:33" x14ac:dyDescent="0.3">
      <c r="A911" s="33"/>
      <c r="B911" s="35"/>
      <c r="C911" s="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4"/>
    </row>
    <row r="912" spans="1:33" x14ac:dyDescent="0.3">
      <c r="A912" s="33"/>
      <c r="B912" s="35"/>
      <c r="C912" s="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4"/>
    </row>
    <row r="913" spans="1:33" x14ac:dyDescent="0.3">
      <c r="A913" s="33"/>
      <c r="B913" s="35"/>
      <c r="C913" s="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4"/>
    </row>
    <row r="914" spans="1:33" x14ac:dyDescent="0.3">
      <c r="A914" s="33"/>
      <c r="B914" s="35"/>
      <c r="C914" s="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4"/>
    </row>
    <row r="915" spans="1:33" x14ac:dyDescent="0.3">
      <c r="A915" s="33"/>
      <c r="B915" s="35"/>
      <c r="C915" s="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4"/>
    </row>
    <row r="916" spans="1:33" x14ac:dyDescent="0.3">
      <c r="A916" s="33"/>
      <c r="B916" s="35"/>
      <c r="C916" s="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4"/>
    </row>
    <row r="917" spans="1:33" x14ac:dyDescent="0.3">
      <c r="A917" s="33"/>
      <c r="B917" s="35"/>
      <c r="C917" s="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4"/>
    </row>
    <row r="918" spans="1:33" x14ac:dyDescent="0.3">
      <c r="A918" s="33"/>
      <c r="B918" s="35"/>
      <c r="C918" s="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4"/>
    </row>
    <row r="919" spans="1:33" x14ac:dyDescent="0.3">
      <c r="A919" s="33"/>
      <c r="B919" s="35"/>
      <c r="C919" s="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4"/>
    </row>
    <row r="920" spans="1:33" x14ac:dyDescent="0.3">
      <c r="A920" s="33"/>
      <c r="B920" s="35"/>
      <c r="C920" s="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4"/>
    </row>
    <row r="921" spans="1:33" x14ac:dyDescent="0.3">
      <c r="A921" s="33"/>
      <c r="B921" s="35"/>
      <c r="C921" s="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4"/>
    </row>
    <row r="922" spans="1:33" x14ac:dyDescent="0.3">
      <c r="A922" s="33"/>
      <c r="B922" s="35"/>
      <c r="C922" s="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4"/>
    </row>
    <row r="923" spans="1:33" x14ac:dyDescent="0.3">
      <c r="A923" s="33"/>
      <c r="B923" s="35"/>
      <c r="C923" s="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4"/>
    </row>
    <row r="924" spans="1:33" x14ac:dyDescent="0.3">
      <c r="A924" s="33"/>
      <c r="B924" s="35"/>
      <c r="C924" s="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4"/>
    </row>
    <row r="925" spans="1:33" x14ac:dyDescent="0.3">
      <c r="A925" s="33"/>
      <c r="B925" s="35"/>
      <c r="C925" s="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4"/>
    </row>
    <row r="926" spans="1:33" x14ac:dyDescent="0.3">
      <c r="A926" s="33"/>
      <c r="B926" s="35"/>
      <c r="C926" s="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4"/>
    </row>
    <row r="927" spans="1:33" x14ac:dyDescent="0.3">
      <c r="A927" s="33"/>
      <c r="B927" s="35"/>
      <c r="C927" s="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4"/>
    </row>
    <row r="928" spans="1:33" x14ac:dyDescent="0.3">
      <c r="A928" s="33"/>
      <c r="B928" s="35"/>
      <c r="C928" s="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4"/>
    </row>
    <row r="929" spans="1:33" x14ac:dyDescent="0.3">
      <c r="A929" s="33"/>
      <c r="B929" s="35"/>
      <c r="C929" s="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4"/>
    </row>
    <row r="930" spans="1:33" x14ac:dyDescent="0.3">
      <c r="A930" s="33"/>
      <c r="B930" s="35"/>
      <c r="C930" s="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4"/>
    </row>
    <row r="931" spans="1:33" x14ac:dyDescent="0.3">
      <c r="A931" s="33"/>
      <c r="B931" s="35"/>
      <c r="C931" s="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4"/>
    </row>
    <row r="932" spans="1:33" x14ac:dyDescent="0.3">
      <c r="A932" s="33"/>
      <c r="B932" s="35"/>
      <c r="C932" s="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4"/>
    </row>
    <row r="933" spans="1:33" x14ac:dyDescent="0.3">
      <c r="A933" s="33"/>
      <c r="B933" s="35"/>
      <c r="C933" s="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4"/>
    </row>
    <row r="934" spans="1:33" x14ac:dyDescent="0.3">
      <c r="A934" s="33"/>
      <c r="B934" s="35"/>
      <c r="C934" s="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4"/>
    </row>
    <row r="935" spans="1:33" x14ac:dyDescent="0.3">
      <c r="A935" s="33"/>
      <c r="B935" s="35"/>
      <c r="C935" s="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4"/>
    </row>
    <row r="936" spans="1:33" x14ac:dyDescent="0.3">
      <c r="A936" s="33"/>
      <c r="B936" s="35"/>
      <c r="C936" s="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4"/>
    </row>
    <row r="937" spans="1:33" x14ac:dyDescent="0.3">
      <c r="A937" s="33"/>
      <c r="B937" s="35"/>
      <c r="C937" s="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4"/>
    </row>
    <row r="938" spans="1:33" x14ac:dyDescent="0.3">
      <c r="A938" s="33"/>
      <c r="B938" s="35"/>
      <c r="C938" s="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4"/>
    </row>
    <row r="939" spans="1:33" x14ac:dyDescent="0.3">
      <c r="A939" s="33"/>
      <c r="B939" s="35"/>
      <c r="C939" s="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4"/>
    </row>
    <row r="940" spans="1:33" x14ac:dyDescent="0.3">
      <c r="A940" s="33"/>
      <c r="B940" s="35"/>
      <c r="C940" s="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4"/>
    </row>
    <row r="941" spans="1:33" x14ac:dyDescent="0.3">
      <c r="A941" s="33"/>
      <c r="B941" s="35"/>
      <c r="C941" s="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4"/>
    </row>
    <row r="942" spans="1:33" x14ac:dyDescent="0.3">
      <c r="A942" s="33"/>
      <c r="B942" s="35"/>
      <c r="C942" s="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4"/>
    </row>
    <row r="943" spans="1:33" x14ac:dyDescent="0.3">
      <c r="A943" s="33"/>
      <c r="B943" s="35"/>
      <c r="C943" s="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4"/>
    </row>
    <row r="944" spans="1:33" x14ac:dyDescent="0.3">
      <c r="A944" s="33"/>
      <c r="B944" s="35"/>
      <c r="C944" s="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4"/>
    </row>
    <row r="945" spans="1:33" x14ac:dyDescent="0.3">
      <c r="A945" s="33"/>
      <c r="B945" s="35"/>
      <c r="C945" s="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4"/>
    </row>
    <row r="946" spans="1:33" x14ac:dyDescent="0.3">
      <c r="A946" s="33"/>
      <c r="B946" s="35"/>
      <c r="C946" s="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4"/>
    </row>
    <row r="947" spans="1:33" x14ac:dyDescent="0.3">
      <c r="A947" s="33"/>
      <c r="B947" s="35"/>
      <c r="C947" s="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4"/>
    </row>
    <row r="948" spans="1:33" x14ac:dyDescent="0.3">
      <c r="A948" s="33"/>
      <c r="B948" s="35"/>
      <c r="C948" s="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4"/>
    </row>
    <row r="949" spans="1:33" x14ac:dyDescent="0.3">
      <c r="A949" s="33"/>
      <c r="B949" s="35"/>
      <c r="C949" s="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4"/>
    </row>
    <row r="950" spans="1:33" x14ac:dyDescent="0.3">
      <c r="A950" s="33"/>
      <c r="B950" s="35"/>
      <c r="C950" s="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4"/>
    </row>
    <row r="951" spans="1:33" x14ac:dyDescent="0.3">
      <c r="A951" s="33"/>
      <c r="B951" s="35"/>
      <c r="C951" s="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4"/>
    </row>
    <row r="952" spans="1:33" x14ac:dyDescent="0.3">
      <c r="A952" s="33"/>
      <c r="B952" s="35"/>
      <c r="C952" s="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4"/>
    </row>
    <row r="953" spans="1:33" x14ac:dyDescent="0.3">
      <c r="A953" s="33"/>
      <c r="B953" s="35"/>
      <c r="C953" s="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4"/>
    </row>
    <row r="954" spans="1:33" x14ac:dyDescent="0.3">
      <c r="A954" s="33"/>
      <c r="B954" s="35"/>
      <c r="C954" s="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4"/>
    </row>
    <row r="955" spans="1:33" x14ac:dyDescent="0.3">
      <c r="A955" s="33"/>
      <c r="B955" s="35"/>
      <c r="C955" s="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4"/>
    </row>
    <row r="956" spans="1:33" x14ac:dyDescent="0.3">
      <c r="A956" s="33"/>
      <c r="B956" s="35"/>
      <c r="C956" s="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4"/>
    </row>
    <row r="957" spans="1:33" x14ac:dyDescent="0.3">
      <c r="A957" s="33"/>
      <c r="B957" s="35"/>
      <c r="C957" s="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4"/>
    </row>
    <row r="958" spans="1:33" x14ac:dyDescent="0.3">
      <c r="A958" s="33"/>
      <c r="B958" s="35"/>
      <c r="C958" s="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4"/>
    </row>
    <row r="959" spans="1:33" x14ac:dyDescent="0.3">
      <c r="A959" s="33"/>
      <c r="B959" s="35"/>
      <c r="C959" s="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4"/>
    </row>
    <row r="960" spans="1:33" x14ac:dyDescent="0.3">
      <c r="A960" s="33"/>
      <c r="B960" s="35"/>
      <c r="C960" s="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4"/>
    </row>
    <row r="961" spans="1:33" x14ac:dyDescent="0.3">
      <c r="A961" s="33"/>
      <c r="B961" s="35"/>
      <c r="C961" s="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4"/>
    </row>
    <row r="962" spans="1:33" x14ac:dyDescent="0.3">
      <c r="A962" s="33"/>
      <c r="B962" s="35"/>
      <c r="C962" s="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4"/>
    </row>
    <row r="963" spans="1:33" x14ac:dyDescent="0.3">
      <c r="A963" s="33"/>
      <c r="B963" s="35"/>
      <c r="C963" s="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4"/>
    </row>
    <row r="964" spans="1:33" x14ac:dyDescent="0.3">
      <c r="A964" s="33"/>
      <c r="B964" s="35"/>
      <c r="C964" s="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4"/>
    </row>
    <row r="965" spans="1:33" x14ac:dyDescent="0.3">
      <c r="A965" s="33"/>
      <c r="B965" s="35"/>
      <c r="C965" s="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4"/>
    </row>
    <row r="966" spans="1:33" x14ac:dyDescent="0.3">
      <c r="A966" s="33"/>
      <c r="B966" s="35"/>
      <c r="C966" s="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4"/>
    </row>
    <row r="967" spans="1:33" x14ac:dyDescent="0.3">
      <c r="A967" s="33"/>
      <c r="B967" s="35"/>
      <c r="C967" s="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4"/>
    </row>
    <row r="968" spans="1:33" x14ac:dyDescent="0.3">
      <c r="A968" s="33"/>
      <c r="B968" s="35"/>
      <c r="C968" s="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4"/>
    </row>
    <row r="969" spans="1:33" x14ac:dyDescent="0.3">
      <c r="A969" s="33"/>
      <c r="B969" s="35"/>
      <c r="C969" s="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4"/>
    </row>
    <row r="970" spans="1:33" x14ac:dyDescent="0.3">
      <c r="A970" s="33"/>
      <c r="B970" s="35"/>
      <c r="C970" s="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4"/>
    </row>
    <row r="971" spans="1:33" x14ac:dyDescent="0.3">
      <c r="A971" s="33"/>
      <c r="B971" s="35"/>
      <c r="C971" s="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4"/>
    </row>
    <row r="972" spans="1:33" x14ac:dyDescent="0.3">
      <c r="A972" s="33"/>
      <c r="B972" s="35"/>
      <c r="C972" s="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4"/>
    </row>
    <row r="973" spans="1:33" x14ac:dyDescent="0.3">
      <c r="A973" s="33"/>
      <c r="B973" s="35"/>
      <c r="C973" s="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4"/>
    </row>
    <row r="974" spans="1:33" x14ac:dyDescent="0.3">
      <c r="A974" s="33"/>
      <c r="B974" s="35"/>
      <c r="C974" s="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4"/>
    </row>
    <row r="975" spans="1:33" x14ac:dyDescent="0.3">
      <c r="A975" s="33"/>
      <c r="B975" s="35"/>
      <c r="C975" s="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4"/>
    </row>
    <row r="976" spans="1:33" x14ac:dyDescent="0.3">
      <c r="A976" s="33"/>
      <c r="B976" s="35"/>
      <c r="C976" s="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4"/>
    </row>
    <row r="977" spans="1:33" x14ac:dyDescent="0.3">
      <c r="A977" s="33"/>
      <c r="B977" s="35"/>
      <c r="C977" s="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4"/>
    </row>
    <row r="978" spans="1:33" x14ac:dyDescent="0.3">
      <c r="A978" s="33"/>
      <c r="B978" s="35"/>
      <c r="C978" s="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4"/>
    </row>
    <row r="979" spans="1:33" x14ac:dyDescent="0.3">
      <c r="A979" s="33"/>
      <c r="B979" s="35"/>
      <c r="C979" s="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4"/>
    </row>
    <row r="980" spans="1:33" x14ac:dyDescent="0.3">
      <c r="A980" s="33"/>
      <c r="B980" s="35"/>
      <c r="C980" s="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4"/>
    </row>
    <row r="981" spans="1:33" x14ac:dyDescent="0.3">
      <c r="A981" s="33"/>
      <c r="B981" s="35"/>
      <c r="C981" s="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4"/>
    </row>
    <row r="982" spans="1:33" x14ac:dyDescent="0.3">
      <c r="A982" s="33"/>
      <c r="B982" s="35"/>
      <c r="C982" s="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4"/>
    </row>
    <row r="983" spans="1:33" x14ac:dyDescent="0.3">
      <c r="A983" s="33"/>
      <c r="B983" s="35"/>
      <c r="C983" s="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4"/>
    </row>
    <row r="984" spans="1:33" x14ac:dyDescent="0.3">
      <c r="A984" s="33"/>
      <c r="B984" s="35"/>
      <c r="C984" s="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4"/>
    </row>
    <row r="985" spans="1:33" x14ac:dyDescent="0.3">
      <c r="A985" s="33"/>
      <c r="B985" s="35"/>
      <c r="C985" s="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4"/>
    </row>
    <row r="986" spans="1:33" x14ac:dyDescent="0.3">
      <c r="A986" s="33"/>
      <c r="B986" s="35"/>
      <c r="C986" s="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4"/>
    </row>
    <row r="987" spans="1:33" x14ac:dyDescent="0.3">
      <c r="A987" s="33"/>
      <c r="B987" s="35"/>
      <c r="C987" s="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4"/>
    </row>
    <row r="988" spans="1:33" x14ac:dyDescent="0.3">
      <c r="A988" s="33"/>
      <c r="B988" s="35"/>
      <c r="C988" s="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4"/>
    </row>
    <row r="989" spans="1:33" x14ac:dyDescent="0.3">
      <c r="A989" s="33"/>
      <c r="B989" s="35"/>
      <c r="C989" s="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4"/>
    </row>
    <row r="990" spans="1:33" x14ac:dyDescent="0.3">
      <c r="A990" s="33"/>
      <c r="B990" s="35"/>
      <c r="C990" s="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4"/>
    </row>
    <row r="991" spans="1:33" x14ac:dyDescent="0.3">
      <c r="A991" s="33"/>
      <c r="B991" s="35"/>
      <c r="C991" s="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4"/>
    </row>
    <row r="992" spans="1:33" x14ac:dyDescent="0.3">
      <c r="A992" s="33"/>
      <c r="B992" s="35"/>
      <c r="C992" s="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4"/>
    </row>
    <row r="993" spans="1:33" x14ac:dyDescent="0.3">
      <c r="A993" s="33"/>
      <c r="B993" s="35"/>
      <c r="C993" s="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4"/>
    </row>
    <row r="994" spans="1:33" x14ac:dyDescent="0.3">
      <c r="A994" s="33"/>
      <c r="B994" s="35"/>
      <c r="C994" s="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4"/>
    </row>
    <row r="995" spans="1:33" x14ac:dyDescent="0.3">
      <c r="A995" s="33"/>
      <c r="B995" s="35"/>
      <c r="C995" s="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4"/>
    </row>
    <row r="996" spans="1:33" x14ac:dyDescent="0.3">
      <c r="A996" s="33"/>
      <c r="B996" s="35"/>
      <c r="C996" s="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4"/>
    </row>
    <row r="997" spans="1:33" x14ac:dyDescent="0.3">
      <c r="A997" s="33"/>
      <c r="B997" s="35"/>
      <c r="C997" s="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4"/>
    </row>
    <row r="998" spans="1:33" x14ac:dyDescent="0.3">
      <c r="A998" s="33"/>
      <c r="B998" s="35"/>
      <c r="C998" s="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4"/>
    </row>
    <row r="999" spans="1:33" x14ac:dyDescent="0.3">
      <c r="A999" s="33"/>
      <c r="B999" s="35"/>
      <c r="C999" s="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4"/>
    </row>
    <row r="1000" spans="1:33" x14ac:dyDescent="0.3">
      <c r="A1000" s="33"/>
      <c r="B1000" s="35"/>
      <c r="C1000" s="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4"/>
    </row>
    <row r="1001" spans="1:33" x14ac:dyDescent="0.3">
      <c r="A1001" s="33"/>
      <c r="B1001" s="35"/>
      <c r="C1001" s="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4"/>
    </row>
    <row r="1002" spans="1:33" x14ac:dyDescent="0.3">
      <c r="A1002" s="33"/>
      <c r="B1002" s="35"/>
      <c r="C1002" s="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4"/>
    </row>
    <row r="1003" spans="1:33" x14ac:dyDescent="0.3">
      <c r="A1003" s="33"/>
      <c r="B1003" s="35"/>
      <c r="C1003" s="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4"/>
    </row>
    <row r="1004" spans="1:33" x14ac:dyDescent="0.3">
      <c r="A1004" s="33"/>
      <c r="B1004" s="35"/>
      <c r="C1004" s="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4"/>
    </row>
    <row r="1005" spans="1:33" x14ac:dyDescent="0.3">
      <c r="A1005" s="33"/>
      <c r="B1005" s="35"/>
      <c r="C1005" s="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4"/>
    </row>
    <row r="1006" spans="1:33" x14ac:dyDescent="0.3">
      <c r="A1006" s="33"/>
      <c r="B1006" s="35"/>
      <c r="C1006" s="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4"/>
    </row>
    <row r="1007" spans="1:33" x14ac:dyDescent="0.3">
      <c r="A1007" s="33"/>
      <c r="B1007" s="35"/>
      <c r="C1007" s="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4"/>
    </row>
    <row r="1008" spans="1:33" x14ac:dyDescent="0.3">
      <c r="A1008" s="33"/>
      <c r="B1008" s="35"/>
      <c r="C1008" s="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4"/>
    </row>
    <row r="1009" spans="1:33" x14ac:dyDescent="0.3">
      <c r="A1009" s="33"/>
      <c r="B1009" s="35"/>
      <c r="C1009" s="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4"/>
    </row>
    <row r="1010" spans="1:33" x14ac:dyDescent="0.3">
      <c r="A1010" s="33"/>
      <c r="B1010" s="35"/>
      <c r="C1010" s="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4"/>
    </row>
    <row r="1011" spans="1:33" x14ac:dyDescent="0.3">
      <c r="A1011" s="33"/>
      <c r="B1011" s="35"/>
      <c r="C1011" s="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4"/>
    </row>
    <row r="1012" spans="1:33" x14ac:dyDescent="0.3">
      <c r="A1012" s="33"/>
      <c r="B1012" s="35"/>
      <c r="C1012" s="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4"/>
    </row>
    <row r="1013" spans="1:33" x14ac:dyDescent="0.3">
      <c r="A1013" s="33"/>
      <c r="B1013" s="35"/>
      <c r="C1013" s="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4"/>
    </row>
    <row r="1014" spans="1:33" x14ac:dyDescent="0.3">
      <c r="A1014" s="33"/>
      <c r="B1014" s="35"/>
      <c r="C1014" s="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4"/>
    </row>
    <row r="1015" spans="1:33" x14ac:dyDescent="0.3">
      <c r="A1015" s="33"/>
      <c r="B1015" s="35"/>
      <c r="C1015" s="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4"/>
    </row>
    <row r="1016" spans="1:33" x14ac:dyDescent="0.3">
      <c r="A1016" s="33"/>
      <c r="B1016" s="35"/>
      <c r="C1016" s="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4"/>
    </row>
    <row r="1017" spans="1:33" x14ac:dyDescent="0.3">
      <c r="A1017" s="33"/>
      <c r="B1017" s="35"/>
      <c r="C1017" s="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4"/>
    </row>
    <row r="1018" spans="1:33" x14ac:dyDescent="0.3">
      <c r="A1018" s="33"/>
      <c r="B1018" s="35"/>
      <c r="C1018" s="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4"/>
    </row>
    <row r="1019" spans="1:33" x14ac:dyDescent="0.3">
      <c r="A1019" s="33"/>
      <c r="B1019" s="35"/>
      <c r="C1019" s="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4"/>
    </row>
    <row r="1020" spans="1:33" x14ac:dyDescent="0.3">
      <c r="A1020" s="33"/>
      <c r="B1020" s="35"/>
      <c r="C1020" s="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4"/>
    </row>
    <row r="1021" spans="1:33" x14ac:dyDescent="0.3">
      <c r="A1021" s="33"/>
      <c r="B1021" s="35"/>
      <c r="C1021" s="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4"/>
    </row>
    <row r="1022" spans="1:33" x14ac:dyDescent="0.3">
      <c r="A1022" s="33"/>
      <c r="B1022" s="35"/>
      <c r="C1022" s="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4"/>
    </row>
    <row r="1023" spans="1:33" x14ac:dyDescent="0.3">
      <c r="A1023" s="33"/>
      <c r="B1023" s="35"/>
      <c r="C1023" s="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4"/>
    </row>
    <row r="1024" spans="1:33" x14ac:dyDescent="0.3">
      <c r="A1024" s="33"/>
      <c r="B1024" s="35"/>
      <c r="C1024" s="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4"/>
    </row>
    <row r="1025" spans="1:33" x14ac:dyDescent="0.3">
      <c r="A1025" s="33"/>
      <c r="B1025" s="35"/>
      <c r="C1025" s="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4"/>
    </row>
    <row r="1026" spans="1:33" x14ac:dyDescent="0.3">
      <c r="A1026" s="33"/>
      <c r="B1026" s="35"/>
      <c r="C1026" s="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4"/>
    </row>
    <row r="1027" spans="1:33" x14ac:dyDescent="0.3">
      <c r="A1027" s="33"/>
      <c r="B1027" s="35"/>
      <c r="C1027" s="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4"/>
    </row>
    <row r="1028" spans="1:33" x14ac:dyDescent="0.3">
      <c r="A1028" s="33"/>
      <c r="B1028" s="35"/>
      <c r="C1028" s="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4"/>
    </row>
    <row r="1029" spans="1:33" x14ac:dyDescent="0.3">
      <c r="A1029" s="33"/>
      <c r="B1029" s="35"/>
      <c r="C1029" s="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4"/>
    </row>
    <row r="1030" spans="1:33" x14ac:dyDescent="0.3">
      <c r="A1030" s="33"/>
      <c r="B1030" s="35"/>
      <c r="C1030" s="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4"/>
    </row>
    <row r="1031" spans="1:33" x14ac:dyDescent="0.3">
      <c r="A1031" s="33"/>
      <c r="B1031" s="35"/>
      <c r="C1031" s="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4"/>
    </row>
    <row r="1032" spans="1:33" x14ac:dyDescent="0.3">
      <c r="A1032" s="33"/>
      <c r="B1032" s="35"/>
      <c r="C1032" s="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4"/>
    </row>
    <row r="1033" spans="1:33" x14ac:dyDescent="0.3">
      <c r="A1033" s="33"/>
      <c r="B1033" s="35"/>
      <c r="C1033" s="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4"/>
    </row>
    <row r="1034" spans="1:33" x14ac:dyDescent="0.3">
      <c r="A1034" s="33"/>
      <c r="B1034" s="35"/>
      <c r="C1034" s="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4"/>
    </row>
    <row r="1035" spans="1:33" x14ac:dyDescent="0.3">
      <c r="A1035" s="33"/>
      <c r="B1035" s="35"/>
      <c r="C1035" s="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4"/>
    </row>
    <row r="1036" spans="1:33" x14ac:dyDescent="0.3">
      <c r="A1036" s="33"/>
      <c r="B1036" s="35"/>
      <c r="C1036" s="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4"/>
    </row>
    <row r="1037" spans="1:33" x14ac:dyDescent="0.3">
      <c r="A1037" s="33"/>
      <c r="B1037" s="35"/>
      <c r="C1037" s="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4"/>
    </row>
    <row r="1038" spans="1:33" x14ac:dyDescent="0.3">
      <c r="A1038" s="33"/>
      <c r="B1038" s="35"/>
      <c r="C1038" s="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4"/>
    </row>
    <row r="1039" spans="1:33" x14ac:dyDescent="0.3">
      <c r="A1039" s="33"/>
      <c r="B1039" s="35"/>
      <c r="C1039" s="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4"/>
    </row>
    <row r="1040" spans="1:33" x14ac:dyDescent="0.3">
      <c r="A1040" s="33"/>
      <c r="B1040" s="35"/>
      <c r="C1040" s="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4"/>
    </row>
    <row r="1041" spans="1:33" x14ac:dyDescent="0.3">
      <c r="A1041" s="33"/>
      <c r="B1041" s="35"/>
      <c r="C1041" s="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4"/>
    </row>
    <row r="1042" spans="1:33" x14ac:dyDescent="0.3">
      <c r="A1042" s="33"/>
      <c r="B1042" s="35"/>
      <c r="C1042" s="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4"/>
    </row>
    <row r="1043" spans="1:33" x14ac:dyDescent="0.3">
      <c r="A1043" s="33"/>
      <c r="B1043" s="35"/>
      <c r="C1043" s="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4"/>
    </row>
    <row r="1044" spans="1:33" x14ac:dyDescent="0.3">
      <c r="A1044" s="33"/>
      <c r="B1044" s="35"/>
      <c r="C1044" s="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4"/>
    </row>
    <row r="1045" spans="1:33" x14ac:dyDescent="0.3">
      <c r="A1045" s="33"/>
      <c r="B1045" s="35"/>
      <c r="C1045" s="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4"/>
    </row>
    <row r="1046" spans="1:33" x14ac:dyDescent="0.3">
      <c r="A1046" s="33"/>
      <c r="B1046" s="35"/>
      <c r="C1046" s="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4"/>
    </row>
    <row r="1047" spans="1:33" x14ac:dyDescent="0.3">
      <c r="A1047" s="33"/>
      <c r="B1047" s="35"/>
      <c r="C1047" s="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4"/>
    </row>
    <row r="1048" spans="1:33" x14ac:dyDescent="0.3">
      <c r="A1048" s="33"/>
      <c r="B1048" s="35"/>
      <c r="C1048" s="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4"/>
    </row>
    <row r="1049" spans="1:33" x14ac:dyDescent="0.3">
      <c r="A1049" s="33"/>
      <c r="B1049" s="35"/>
      <c r="C1049" s="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4"/>
    </row>
    <row r="1050" spans="1:33" x14ac:dyDescent="0.3">
      <c r="A1050" s="33"/>
      <c r="B1050" s="35"/>
      <c r="C1050" s="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4"/>
    </row>
  </sheetData>
  <mergeCells count="24">
    <mergeCell ref="E3:F3"/>
    <mergeCell ref="A6:A7"/>
    <mergeCell ref="B6:B7"/>
    <mergeCell ref="AG6:AG7"/>
    <mergeCell ref="C6:C7"/>
    <mergeCell ref="D6:D7"/>
    <mergeCell ref="E6:E7"/>
    <mergeCell ref="F6:R6"/>
    <mergeCell ref="S6:S7"/>
    <mergeCell ref="T6:V6"/>
    <mergeCell ref="W6:Y6"/>
    <mergeCell ref="Z6:Z7"/>
    <mergeCell ref="AA6:AF6"/>
    <mergeCell ref="A26:S26"/>
    <mergeCell ref="T26:V26"/>
    <mergeCell ref="W26:Y26"/>
    <mergeCell ref="A27:S27"/>
    <mergeCell ref="T27:V27"/>
    <mergeCell ref="W27:Y27"/>
    <mergeCell ref="A28:S28"/>
    <mergeCell ref="T28:Y28"/>
    <mergeCell ref="A78:S78"/>
    <mergeCell ref="T78:V78"/>
    <mergeCell ref="W78:Y78"/>
  </mergeCells>
  <pageMargins left="0.1" right="0.1" top="0.3" bottom="0.3" header="0.3" footer="0.3"/>
  <pageSetup paperSize="9" scale="45" orientation="landscape" horizontalDpi="4294967292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'C:\Users\User\Desktop\[54EBDE.xlsx]Sheet1'!#REF!</xm:f>
          </x14:formula1>
          <xm:sqref>S9:S25 S31:S77</xm:sqref>
        </x14:dataValidation>
        <x14:dataValidation type="list" allowBlank="1" xr:uid="{00000000-0002-0000-0000-000001000000}">
          <x14:formula1>
            <xm:f>'C:\Users\User\Desktop\[54EBDE.xlsx]Sheet1'!#REF!</xm:f>
          </x14:formula1>
          <xm:sqref>D9:E25 D31:E77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PC-5</cp:lastModifiedBy>
  <cp:lastPrinted>2023-01-10T07:30:08Z</cp:lastPrinted>
  <dcterms:created xsi:type="dcterms:W3CDTF">2023-01-03T02:16:02Z</dcterms:created>
  <dcterms:modified xsi:type="dcterms:W3CDTF">2023-01-10T08:30:49Z</dcterms:modified>
</cp:coreProperties>
</file>