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C-5\Desktop\PMR PAMUS\"/>
    </mc:Choice>
  </mc:AlternateContent>
  <xr:revisionPtr revIDLastSave="0" documentId="13_ncr:1_{C27C0FE5-8B4C-4D8F-80A6-B681FB84D9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MR, AAR, PA" sheetId="1" r:id="rId1"/>
    <sheet name="Sheet1" sheetId="2" state="hidden" r:id="rId2"/>
  </sheets>
  <externalReferences>
    <externalReference r:id="rId3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4" i="1" l="1"/>
  <c r="AQ63" i="1"/>
  <c r="AQ64" i="1"/>
  <c r="AQ65" i="1"/>
  <c r="AQ66" i="1"/>
  <c r="AQ67" i="1"/>
  <c r="AQ68" i="1"/>
  <c r="AQ69" i="1"/>
  <c r="AQ70" i="1"/>
  <c r="AQ71" i="1"/>
  <c r="AQ74" i="1"/>
  <c r="AN63" i="1"/>
  <c r="AN64" i="1"/>
  <c r="AN65" i="1"/>
  <c r="AN66" i="1"/>
  <c r="AN67" i="1"/>
  <c r="AN68" i="1"/>
  <c r="AN69" i="1"/>
  <c r="AN70" i="1"/>
  <c r="AN71" i="1"/>
  <c r="B72" i="1"/>
  <c r="C72" i="1"/>
  <c r="B73" i="1"/>
  <c r="C73" i="1"/>
  <c r="B64" i="1"/>
  <c r="B65" i="1"/>
  <c r="B66" i="1"/>
  <c r="B67" i="1"/>
  <c r="B68" i="1"/>
  <c r="B69" i="1"/>
  <c r="B70" i="1"/>
  <c r="B71" i="1"/>
  <c r="C63" i="1"/>
  <c r="C64" i="1"/>
  <c r="C65" i="1"/>
  <c r="C66" i="1"/>
  <c r="C67" i="1"/>
  <c r="C68" i="1"/>
  <c r="C69" i="1"/>
  <c r="C70" i="1"/>
  <c r="C71" i="1"/>
  <c r="B60" i="1"/>
  <c r="C60" i="1"/>
  <c r="B61" i="1"/>
  <c r="C61" i="1"/>
  <c r="B62" i="1"/>
  <c r="C62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B35" i="1"/>
  <c r="C35" i="1"/>
  <c r="B36" i="1"/>
  <c r="C36" i="1"/>
  <c r="B37" i="1"/>
  <c r="C37" i="1"/>
  <c r="C25" i="1"/>
  <c r="C26" i="1"/>
  <c r="C27" i="1"/>
  <c r="C28" i="1"/>
  <c r="C29" i="1"/>
  <c r="C30" i="1"/>
  <c r="C31" i="1"/>
  <c r="C32" i="1"/>
  <c r="C33" i="1"/>
  <c r="C34" i="1"/>
  <c r="B25" i="1"/>
  <c r="B26" i="1"/>
  <c r="B27" i="1"/>
  <c r="B28" i="1"/>
  <c r="B29" i="1"/>
  <c r="B30" i="1"/>
  <c r="B31" i="1"/>
  <c r="B32" i="1"/>
  <c r="B33" i="1"/>
  <c r="B34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AN74" i="1"/>
  <c r="AN75" i="1"/>
  <c r="AQ76" i="1"/>
  <c r="AN77" i="1"/>
</calcChain>
</file>

<file path=xl/sharedStrings.xml><?xml version="1.0" encoding="utf-8"?>
<sst xmlns="http://schemas.openxmlformats.org/spreadsheetml/2006/main" count="1382" uniqueCount="111">
  <si>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</si>
  <si>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</si>
  <si>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</si>
  <si>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</si>
  <si>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</si>
  <si>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</si>
  <si>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</si>
  <si>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</si>
  <si>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</si>
  <si>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</si>
  <si>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</si>
  <si>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</si>
  <si>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</si>
  <si>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</si>
  <si>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</si>
  <si>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</si>
  <si>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</si>
  <si>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</si>
  <si>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</si>
  <si>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</si>
  <si>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</si>
  <si>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</si>
  <si>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</si>
  <si>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</si>
  <si>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</si>
  <si>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</si>
  <si>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</si>
  <si>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</si>
  <si>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</si>
  <si>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</si>
  <si>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</si>
  <si>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</si>
  <si>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</si>
  <si>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</si>
  <si>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</si>
  <si>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</si>
  <si>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</si>
  <si>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</si>
  <si>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</si>
  <si>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</si>
  <si>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</si>
  <si>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</si>
  <si>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</si>
  <si>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</si>
  <si>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Prepared by:</t>
  </si>
  <si>
    <t>Recommended for Approval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</si>
  <si>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</si>
  <si>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</si>
  <si>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</si>
  <si>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</si>
  <si>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</si>
  <si>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</si>
  <si>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</si>
  <si>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</si>
  <si>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</si>
  <si>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</si>
  <si>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</si>
  <si>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</si>
  <si>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</si>
  <si>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</si>
  <si>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</si>
  <si>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</si>
  <si>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</si>
  <si>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</si>
  <si>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</si>
  <si>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</si>
  <si>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</si>
  <si>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</si>
  <si>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</si>
  <si>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</si>
  <si>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</si>
  <si>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</si>
  <si>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</si>
  <si>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Negotiated  53.9</t>
  </si>
  <si>
    <t>N/A</t>
  </si>
  <si>
    <t>Special Release</t>
  </si>
  <si>
    <t>Jovilyn T Perez</t>
  </si>
  <si>
    <t>ENSTIEN L DELA CRUZ</t>
  </si>
  <si>
    <t>Sgt              (Art) PA</t>
  </si>
  <si>
    <t>Procurement NCO</t>
  </si>
  <si>
    <t>Major                         (ART) PA</t>
  </si>
  <si>
    <t>AC of S for Logistics, G4</t>
  </si>
  <si>
    <t>HAAR</t>
  </si>
  <si>
    <t>Separate Batteries</t>
  </si>
  <si>
    <t>NAF 79</t>
  </si>
  <si>
    <t>NAF 80</t>
  </si>
  <si>
    <t>NAF 81</t>
  </si>
  <si>
    <t>NAF 82</t>
  </si>
  <si>
    <t>NAF 83</t>
  </si>
  <si>
    <t>NAF 84</t>
  </si>
  <si>
    <t>NAF 85</t>
  </si>
  <si>
    <t>NAF 86</t>
  </si>
  <si>
    <t>NAF 87</t>
  </si>
  <si>
    <t>NAF 88</t>
  </si>
  <si>
    <t>NAF 89</t>
  </si>
  <si>
    <t>NAF 90</t>
  </si>
  <si>
    <t>NAF 91</t>
  </si>
  <si>
    <t>NAF 92</t>
  </si>
  <si>
    <t>NAF 93</t>
  </si>
  <si>
    <t>NAF 95</t>
  </si>
  <si>
    <t>NAF 94</t>
  </si>
  <si>
    <t>NAF 96</t>
  </si>
  <si>
    <t>NAF 98</t>
  </si>
  <si>
    <t>NAF 99</t>
  </si>
  <si>
    <t>NAF 100</t>
  </si>
  <si>
    <t>NAF 102</t>
  </si>
  <si>
    <t>ATS, AAR,PA</t>
  </si>
  <si>
    <t>ADA, AAR, PA</t>
  </si>
  <si>
    <t>NAF 106</t>
  </si>
  <si>
    <t>(Army Artillery Regiment, Philippine Army) Procurement Monitoring Report as of July 2022</t>
  </si>
  <si>
    <t>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</si>
</sst>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/mmm"/>
    <numFmt numFmtId="166" formatCode="#,##0.00\ ;&quot; (&quot;#,##0.00\);\-#\ ;@\ "/>
    <numFmt numFmtId="167" formatCode="#,##0\ ;&quot; (&quot;#,##0\);\-#\ ;@\ "/>
  </numFmts>
  <fonts count="25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Verdana"/>
      <family val="2"/>
    </font>
    <font>
      <sz val="8"/>
      <color theme="1"/>
      <name val="Arial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8080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0"/>
      <color rgb="FF000000"/>
      <name val="Arial"/>
      <family val="2"/>
      <scheme val="minor"/>
    </font>
    <font>
      <sz val="11"/>
      <color theme="1"/>
      <name val="Arial Narrow"/>
      <family val="2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6" fillId="0" borderId="3" xfId="0" applyFont="1" applyFill="1" applyBorder="1"/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/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/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/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12" xfId="0" applyFont="1" applyFill="1" applyBorder="1"/>
    <xf numFmtId="0" fontId="4" fillId="0" borderId="12" xfId="0" applyFont="1" applyFill="1" applyBorder="1"/>
    <xf numFmtId="0" fontId="9" fillId="0" borderId="1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/>
    </xf>
    <xf numFmtId="164" fontId="13" fillId="0" borderId="25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/>
    </xf>
    <xf numFmtId="15" fontId="13" fillId="0" borderId="25" xfId="0" quotePrefix="1" applyNumberFormat="1" applyFont="1" applyFill="1" applyBorder="1" applyAlignment="1">
      <alignment horizontal="center" vertical="center" wrapText="1"/>
    </xf>
    <xf numFmtId="43" fontId="17" fillId="0" borderId="25" xfId="2" applyFont="1" applyFill="1" applyBorder="1"/>
    <xf numFmtId="164" fontId="15" fillId="0" borderId="25" xfId="1" applyFont="1" applyFill="1" applyBorder="1" applyAlignment="1">
      <alignment horizontal="center" vertical="center"/>
    </xf>
    <xf numFmtId="4" fontId="9" fillId="0" borderId="25" xfId="0" applyNumberFormat="1" applyFont="1" applyFill="1" applyBorder="1"/>
    <xf numFmtId="164" fontId="13" fillId="0" borderId="25" xfId="0" applyNumberFormat="1" applyFont="1" applyFill="1" applyBorder="1" applyAlignment="1">
      <alignment horizontal="right" vertical="center"/>
    </xf>
    <xf numFmtId="0" fontId="9" fillId="0" borderId="25" xfId="0" applyFont="1" applyFill="1" applyBorder="1"/>
    <xf numFmtId="0" fontId="9" fillId="0" borderId="14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24" xfId="0" applyFont="1" applyFill="1" applyBorder="1"/>
    <xf numFmtId="164" fontId="15" fillId="0" borderId="25" xfId="1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horizontal="center"/>
    </xf>
    <xf numFmtId="166" fontId="9" fillId="0" borderId="14" xfId="0" applyNumberFormat="1" applyFont="1" applyFill="1" applyBorder="1" applyAlignment="1">
      <alignment horizontal="center"/>
    </xf>
    <xf numFmtId="167" fontId="9" fillId="0" borderId="14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0" fontId="1" fillId="0" borderId="14" xfId="0" applyFont="1" applyFill="1" applyBorder="1"/>
    <xf numFmtId="164" fontId="13" fillId="0" borderId="25" xfId="1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27" xfId="0" applyFont="1" applyFill="1" applyBorder="1"/>
    <xf numFmtId="164" fontId="13" fillId="0" borderId="25" xfId="1" applyFont="1" applyFill="1" applyBorder="1" applyAlignment="1">
      <alignment vertical="center"/>
    </xf>
    <xf numFmtId="164" fontId="13" fillId="0" borderId="25" xfId="0" applyNumberFormat="1" applyFont="1" applyFill="1" applyBorder="1" applyAlignment="1">
      <alignment horizontal="center" vertical="center" wrapText="1"/>
    </xf>
    <xf numFmtId="164" fontId="14" fillId="0" borderId="25" xfId="1" applyFont="1" applyFill="1" applyBorder="1" applyAlignment="1">
      <alignment horizontal="center" vertical="center"/>
    </xf>
    <xf numFmtId="164" fontId="15" fillId="0" borderId="25" xfId="0" applyNumberFormat="1" applyFont="1" applyFill="1" applyBorder="1" applyAlignment="1">
      <alignment horizontal="right" vertical="center"/>
    </xf>
    <xf numFmtId="164" fontId="14" fillId="0" borderId="25" xfId="1" applyFont="1" applyFill="1" applyBorder="1" applyAlignment="1">
      <alignment vertical="center"/>
    </xf>
    <xf numFmtId="0" fontId="9" fillId="0" borderId="26" xfId="0" applyFont="1" applyFill="1" applyBorder="1"/>
    <xf numFmtId="0" fontId="1" fillId="0" borderId="26" xfId="0" applyFont="1" applyFill="1" applyBorder="1"/>
    <xf numFmtId="0" fontId="9" fillId="0" borderId="26" xfId="0" applyFont="1" applyFill="1" applyBorder="1" applyAlignment="1">
      <alignment horizontal="center"/>
    </xf>
    <xf numFmtId="0" fontId="9" fillId="0" borderId="28" xfId="0" applyFont="1" applyFill="1" applyBorder="1"/>
    <xf numFmtId="43" fontId="19" fillId="0" borderId="25" xfId="2" applyFont="1" applyFill="1" applyBorder="1"/>
    <xf numFmtId="4" fontId="21" fillId="0" borderId="25" xfId="0" applyNumberFormat="1" applyFont="1" applyFill="1" applyBorder="1" applyAlignment="1">
      <alignment horizontal="right" vertical="top" wrapText="1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3" fillId="0" borderId="7" xfId="0" applyNumberFormat="1" applyFont="1" applyFill="1" applyBorder="1"/>
    <xf numFmtId="4" fontId="1" fillId="0" borderId="7" xfId="0" applyNumberFormat="1" applyFont="1" applyFill="1" applyBorder="1"/>
    <xf numFmtId="4" fontId="9" fillId="0" borderId="7" xfId="0" applyNumberFormat="1" applyFont="1" applyFill="1" applyBorder="1"/>
    <xf numFmtId="0" fontId="9" fillId="0" borderId="13" xfId="0" applyFont="1" applyFill="1" applyBorder="1"/>
    <xf numFmtId="0" fontId="8" fillId="0" borderId="15" xfId="0" applyFont="1" applyFill="1" applyBorder="1" applyAlignment="1">
      <alignment horizontal="right" vertical="center"/>
    </xf>
    <xf numFmtId="0" fontId="6" fillId="0" borderId="16" xfId="0" applyFont="1" applyFill="1" applyBorder="1"/>
    <xf numFmtId="0" fontId="6" fillId="0" borderId="17" xfId="0" applyFont="1" applyFill="1" applyBorder="1"/>
    <xf numFmtId="4" fontId="1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/>
    <xf numFmtId="0" fontId="6" fillId="0" borderId="20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/>
    <xf numFmtId="0" fontId="8" fillId="0" borderId="21" xfId="0" applyFont="1" applyFill="1" applyBorder="1" applyAlignment="1">
      <alignment horizontal="right" vertical="center"/>
    </xf>
    <xf numFmtId="0" fontId="6" fillId="0" borderId="22" xfId="0" applyFont="1" applyFill="1" applyBorder="1"/>
    <xf numFmtId="0" fontId="6" fillId="0" borderId="23" xfId="0" applyFont="1" applyFill="1" applyBorder="1"/>
    <xf numFmtId="0" fontId="1" fillId="0" borderId="24" xfId="0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/>
    <xf numFmtId="4" fontId="1" fillId="0" borderId="29" xfId="0" applyNumberFormat="1" applyFont="1" applyFill="1" applyBorder="1" applyAlignment="1">
      <alignment horizontal="center"/>
    </xf>
    <xf numFmtId="0" fontId="6" fillId="0" borderId="30" xfId="0" applyFont="1" applyFill="1" applyBorder="1"/>
    <xf numFmtId="0" fontId="24" fillId="0" borderId="0" xfId="0" applyFont="1" applyAlignment="1">
      <alignment horizontal="left" vertical="center" wrapText="1"/>
    </xf>
    <xf numFmtId="0" fontId="6" fillId="0" borderId="11" xfId="0" applyFont="1" applyFill="1" applyBorder="1"/>
    <xf numFmtId="0" fontId="21" fillId="0" borderId="31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/>
    <xf numFmtId="0" fontId="4" fillId="0" borderId="25" xfId="0" applyFont="1" applyFill="1" applyBorder="1" applyAlignment="1">
      <alignment horizontal="center" vertical="top" wrapText="1"/>
    </xf>
    <xf numFmtId="0" fontId="6" fillId="0" borderId="25" xfId="0" applyFont="1" applyFill="1" applyBorder="1"/>
    <xf numFmtId="0" fontId="8" fillId="0" borderId="25" xfId="0" applyFont="1" applyFill="1" applyBorder="1" applyAlignment="1">
      <alignment vertical="center"/>
    </xf>
    <xf numFmtId="0" fontId="13" fillId="0" borderId="25" xfId="0" quotePrefix="1" applyFont="1" applyFill="1" applyBorder="1" applyAlignment="1">
      <alignment horizontal="center" vertical="center" wrapText="1"/>
    </xf>
  </cellXfs>
  <cellStyles count="3">
    <cellStyle name="Comma" xfId="2" builtinId="3"/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curement-PC/Downloads/05%20Dec%2022_1672706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Sheet1"/>
    </sheetNames>
    <sheetDataSet>
      <sheetData sheetId="0">
        <row r="82">
          <cell r="B82" t="str">
            <v>NAF 49</v>
          </cell>
          <cell r="C82" t="str">
            <v>R&amp;M of Building</v>
          </cell>
        </row>
        <row r="83">
          <cell r="B83" t="str">
            <v>NAF 50</v>
          </cell>
          <cell r="C83" t="str">
            <v>R&amp;M of Other Structures</v>
          </cell>
        </row>
        <row r="84">
          <cell r="B84" t="str">
            <v>NAF 51</v>
          </cell>
          <cell r="C84" t="str">
            <v>Other Supplies and Materials Exps</v>
          </cell>
        </row>
        <row r="85">
          <cell r="B85" t="str">
            <v>NAF 52</v>
          </cell>
          <cell r="C85" t="str">
            <v>R&amp;M of Furnitures and Fixtures</v>
          </cell>
        </row>
        <row r="86">
          <cell r="B86" t="str">
            <v>NAF 53</v>
          </cell>
          <cell r="C86" t="str">
            <v>R&amp;M of ICT Equipment</v>
          </cell>
        </row>
        <row r="87">
          <cell r="B87" t="str">
            <v>NAF 54</v>
          </cell>
          <cell r="C87" t="str">
            <v>R&amp;M of Machinery and Equipment</v>
          </cell>
        </row>
        <row r="88">
          <cell r="B88" t="str">
            <v>NAF 55</v>
          </cell>
          <cell r="C88" t="str">
            <v>R&amp;M of Office Equipment</v>
          </cell>
        </row>
        <row r="89">
          <cell r="B89" t="str">
            <v>NAF 56</v>
          </cell>
          <cell r="C89" t="str">
            <v>R&amp;M of Other Machinery and Equipment</v>
          </cell>
        </row>
        <row r="90">
          <cell r="B90" t="str">
            <v>NAF 57</v>
          </cell>
          <cell r="C90" t="str">
            <v>Representation Exps</v>
          </cell>
        </row>
        <row r="91">
          <cell r="B91" t="str">
            <v>NAF 58</v>
          </cell>
          <cell r="C91" t="str">
            <v>Office Supplies Exps</v>
          </cell>
        </row>
        <row r="92">
          <cell r="B92" t="str">
            <v>NAF 59</v>
          </cell>
          <cell r="C92" t="str">
            <v>Semi-Expendable ICT Equipment</v>
          </cell>
        </row>
        <row r="93">
          <cell r="B93" t="str">
            <v>NAF 60</v>
          </cell>
          <cell r="C93" t="str">
            <v>Training Expenses</v>
          </cell>
        </row>
        <row r="94">
          <cell r="B94" t="str">
            <v>NAF 61</v>
          </cell>
          <cell r="C94" t="str">
            <v>R&amp;M of Motor Vehicle</v>
          </cell>
        </row>
        <row r="95">
          <cell r="B95" t="str">
            <v>NAF 62</v>
          </cell>
          <cell r="C95" t="str">
            <v>Semi-Expendable Sports Equipment</v>
          </cell>
        </row>
        <row r="96">
          <cell r="B96" t="str">
            <v>NAF 63</v>
          </cell>
          <cell r="C96" t="str">
            <v>Semi-Expendable F&amp;F</v>
          </cell>
        </row>
        <row r="97">
          <cell r="B97" t="str">
            <v>NAF-64</v>
          </cell>
          <cell r="C97" t="str">
            <v>Representation Expenses</v>
          </cell>
        </row>
        <row r="100">
          <cell r="B100" t="str">
            <v>NAF-65</v>
          </cell>
          <cell r="C100" t="str">
            <v>Training Expenses (1st 155SP)</v>
          </cell>
        </row>
        <row r="101">
          <cell r="B101" t="str">
            <v>NAF-66</v>
          </cell>
          <cell r="C101" t="str">
            <v>Representation Expenses  (1st 155SP)</v>
          </cell>
        </row>
        <row r="102">
          <cell r="B102" t="str">
            <v>NAF-67</v>
          </cell>
          <cell r="C102" t="str">
            <v>R&amp;M of ICT Equipment  (1st 155SP)</v>
          </cell>
        </row>
        <row r="103">
          <cell r="B103" t="str">
            <v>NAF-68</v>
          </cell>
          <cell r="C103" t="str">
            <v>R&amp;M of Commo Equipment  (1st 155SP)</v>
          </cell>
        </row>
        <row r="104">
          <cell r="B104" t="str">
            <v>NAF-69</v>
          </cell>
          <cell r="C104" t="str">
            <v>Representation Expenses</v>
          </cell>
        </row>
        <row r="105">
          <cell r="B105" t="str">
            <v>NAF-70</v>
          </cell>
          <cell r="C105" t="str">
            <v>R&amp;M of Building (2nd 155SP &amp; 1MLRS)</v>
          </cell>
        </row>
        <row r="106">
          <cell r="B106" t="str">
            <v>NAF-71</v>
          </cell>
          <cell r="C106" t="str">
            <v>R&amp;M of Other Structure (2MLRS)</v>
          </cell>
        </row>
        <row r="107">
          <cell r="B107" t="str">
            <v>NAF-72</v>
          </cell>
          <cell r="C107" t="str">
            <v>R&amp;M of Office Equipment (1st 155SP)</v>
          </cell>
        </row>
        <row r="108">
          <cell r="B108" t="str">
            <v>NAF-73</v>
          </cell>
          <cell r="C108" t="str">
            <v>Training Expenses</v>
          </cell>
        </row>
        <row r="109">
          <cell r="B109" t="str">
            <v>NAF-74</v>
          </cell>
          <cell r="C109" t="str">
            <v>R&amp;M of Machinery and Equipment</v>
          </cell>
        </row>
        <row r="112">
          <cell r="B112" t="str">
            <v>NAF-01</v>
          </cell>
          <cell r="C112" t="str">
            <v>R&amp;M of Buildings</v>
          </cell>
        </row>
        <row r="113">
          <cell r="B113" t="str">
            <v>NAF-02</v>
          </cell>
          <cell r="C113" t="str">
            <v>R&amp;M of Other Structures</v>
          </cell>
        </row>
        <row r="114">
          <cell r="B114" t="str">
            <v>NAF-03</v>
          </cell>
          <cell r="C114" t="str">
            <v>R&amp;M of Furnitures &amp; Fixtures</v>
          </cell>
        </row>
        <row r="117">
          <cell r="C117" t="str">
            <v>R&amp;M of Building</v>
          </cell>
        </row>
        <row r="118">
          <cell r="C118" t="str">
            <v>R&amp;M of Other Structure</v>
          </cell>
        </row>
        <row r="119">
          <cell r="C119" t="str">
            <v>Other Supplies and Materials Exps</v>
          </cell>
        </row>
        <row r="120">
          <cell r="C120" t="str">
            <v>R&amp;M of Office Equipment</v>
          </cell>
        </row>
        <row r="121">
          <cell r="C121" t="str">
            <v>R&amp;M of Machinery &amp; Equipment</v>
          </cell>
        </row>
        <row r="122">
          <cell r="C122" t="str">
            <v xml:space="preserve">R&amp;M of Other Machinery &amp; Equipment </v>
          </cell>
        </row>
        <row r="123">
          <cell r="C123" t="str">
            <v>R&amp;M of Motor Veh</v>
          </cell>
        </row>
        <row r="124">
          <cell r="C124" t="str">
            <v>Office Supplies</v>
          </cell>
        </row>
        <row r="125">
          <cell r="C125" t="str">
            <v>Representation Exps</v>
          </cell>
        </row>
        <row r="126">
          <cell r="C126" t="str">
            <v>Semi-Expendable Equipment</v>
          </cell>
        </row>
        <row r="127">
          <cell r="C127" t="str">
            <v>Semi-Expendable-Sport Equipment</v>
          </cell>
        </row>
        <row r="128">
          <cell r="C128" t="str">
            <v>Semi-Expendable-Furniture and Fixtures</v>
          </cell>
        </row>
        <row r="129">
          <cell r="C129" t="str">
            <v>Semi-Expendable-Commo Equipment</v>
          </cell>
        </row>
        <row r="130">
          <cell r="C130" t="str">
            <v>Representation Exps</v>
          </cell>
        </row>
        <row r="131">
          <cell r="C131" t="str">
            <v>R&amp;M of Other Structure</v>
          </cell>
        </row>
        <row r="132">
          <cell r="C132" t="str">
            <v>R&amp;M of Machinery &amp; Equipment</v>
          </cell>
        </row>
        <row r="133">
          <cell r="C133" t="str">
            <v>R&amp;M of ICT Equipment</v>
          </cell>
        </row>
        <row r="134">
          <cell r="C134" t="str">
            <v>R&amp;M of Building</v>
          </cell>
        </row>
        <row r="135">
          <cell r="C135" t="str">
            <v>R&amp;M of Motor Vehicle - OSS</v>
          </cell>
        </row>
        <row r="136">
          <cell r="C136" t="str">
            <v>R&amp;M of Other Machinery and Equipment</v>
          </cell>
        </row>
        <row r="137">
          <cell r="C137" t="str">
            <v>R&amp;M of ICT Equipment</v>
          </cell>
        </row>
        <row r="138">
          <cell r="C138" t="str">
            <v>R&amp;M of Building-OSS</v>
          </cell>
        </row>
        <row r="140">
          <cell r="B140" t="str">
            <v>NAF 103</v>
          </cell>
          <cell r="C140" t="str">
            <v>Fire Base Station</v>
          </cell>
        </row>
        <row r="141">
          <cell r="B141" t="str">
            <v>NAF 104</v>
          </cell>
          <cell r="C141" t="str">
            <v>Obstacle Course</v>
          </cell>
        </row>
        <row r="142">
          <cell r="B142" t="str">
            <v>NAF 105</v>
          </cell>
          <cell r="C142" t="str">
            <v>Pistol Firing Range</v>
          </cell>
        </row>
        <row r="144">
          <cell r="C144" t="str">
            <v>Spt for the repair  of Personnel Barracks ADA, AAR</v>
          </cell>
          <cell r="F144">
            <v>179918</v>
          </cell>
          <cell r="G144">
            <v>179510</v>
          </cell>
        </row>
        <row r="145">
          <cell r="B145" t="str">
            <v>NAF-107</v>
          </cell>
          <cell r="C145" t="str">
            <v>Repair of Admin Building</v>
          </cell>
          <cell r="F145">
            <v>261100</v>
          </cell>
          <cell r="G145">
            <v>260750</v>
          </cell>
        </row>
        <row r="146">
          <cell r="B146" t="str">
            <v>NAF-108</v>
          </cell>
          <cell r="C146" t="str">
            <v>Repair Billeted Officer Quarters</v>
          </cell>
          <cell r="F146">
            <v>202500</v>
          </cell>
          <cell r="G146">
            <v>202126</v>
          </cell>
        </row>
        <row r="147">
          <cell r="B147" t="str">
            <v>NAF-109</v>
          </cell>
          <cell r="C147" t="str">
            <v>Repair E-Type Building</v>
          </cell>
          <cell r="F147">
            <v>132050</v>
          </cell>
          <cell r="G147">
            <v>131670</v>
          </cell>
        </row>
        <row r="148">
          <cell r="B148" t="str">
            <v>NAF-110</v>
          </cell>
          <cell r="C148" t="str">
            <v>Repair MPF</v>
          </cell>
          <cell r="F148">
            <v>70390</v>
          </cell>
          <cell r="G148">
            <v>70075</v>
          </cell>
        </row>
        <row r="149">
          <cell r="B149" t="str">
            <v>NAF-111</v>
          </cell>
          <cell r="C149" t="str">
            <v>Repair Parking Fire Truck</v>
          </cell>
          <cell r="F149">
            <v>133181</v>
          </cell>
          <cell r="G149">
            <v>132840</v>
          </cell>
        </row>
        <row r="150">
          <cell r="B150" t="str">
            <v>NAF-112</v>
          </cell>
          <cell r="C150" t="str">
            <v>Repair PED Barracks</v>
          </cell>
          <cell r="F150">
            <v>124285</v>
          </cell>
          <cell r="G150">
            <v>123880</v>
          </cell>
        </row>
        <row r="151">
          <cell r="B151" t="str">
            <v>NAF-113</v>
          </cell>
          <cell r="C151" t="str">
            <v>Repair RC Quarters</v>
          </cell>
          <cell r="F151">
            <v>56067</v>
          </cell>
          <cell r="G151">
            <v>55691</v>
          </cell>
        </row>
        <row r="152">
          <cell r="B152" t="str">
            <v>NAF-114</v>
          </cell>
          <cell r="C152" t="str">
            <v>Repair of Street Lights</v>
          </cell>
          <cell r="F152">
            <v>149483</v>
          </cell>
          <cell r="G152">
            <v>149115</v>
          </cell>
        </row>
        <row r="154">
          <cell r="B154" t="str">
            <v>NAF-115</v>
          </cell>
          <cell r="C154" t="str">
            <v>R&amp;M of Motor Vehicle</v>
          </cell>
        </row>
        <row r="155">
          <cell r="B155" t="str">
            <v>NAF-116</v>
          </cell>
          <cell r="C155" t="str">
            <v>Other Machinery and Equipment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B1048"/>
  <sheetViews>
    <sheetView tabSelected="1" view="pageBreakPreview" topLeftCell="W43" zoomScale="60" zoomScaleNormal="42" workbookViewId="0">
      <selection activeCell="Z86" sqref="Z86"/>
    </sheetView>
  </sheetViews>
  <sheetFormatPr defaultColWidth="12.5546875" defaultRowHeight="15" customHeight="1" x14ac:dyDescent="0.25"/>
  <cols>
    <col min="1" max="1" width="5.33203125" customWidth="1"/>
    <col min="2" max="2" width="10.6640625" customWidth="1"/>
    <col min="3" max="3" width="30.21875" customWidth="1"/>
    <col min="4" max="4" width="10.88671875" hidden="1" customWidth="1"/>
    <col min="5" max="5" width="14.109375" hidden="1" customWidth="1"/>
    <col min="6" max="17" width="10.5546875" hidden="1" customWidth="1"/>
    <col min="18" max="18" width="10.6640625" hidden="1" customWidth="1"/>
    <col min="19" max="21" width="10.5546875" hidden="1" customWidth="1"/>
    <col min="22" max="22" width="39.33203125" hidden="1" customWidth="1"/>
    <col min="23" max="23" width="14.5546875" customWidth="1"/>
    <col min="24" max="24" width="5.6640625" customWidth="1"/>
    <col min="25" max="25" width="14.44140625" customWidth="1"/>
    <col min="26" max="26" width="6.109375" customWidth="1"/>
    <col min="27" max="27" width="5.88671875" customWidth="1"/>
    <col min="28" max="28" width="6.109375" customWidth="1"/>
    <col min="29" max="29" width="5.88671875" customWidth="1"/>
    <col min="30" max="30" width="5.77734375" customWidth="1"/>
    <col min="31" max="31" width="5.5546875" customWidth="1"/>
    <col min="32" max="32" width="10.5546875" customWidth="1"/>
    <col min="33" max="33" width="14.6640625" customWidth="1"/>
    <col min="34" max="34" width="14" customWidth="1"/>
    <col min="35" max="35" width="11" customWidth="1"/>
    <col min="36" max="38" width="12.5546875" bestFit="1" customWidth="1"/>
    <col min="39" max="39" width="10.88671875" customWidth="1"/>
    <col min="40" max="40" width="17.21875" customWidth="1"/>
    <col min="41" max="41" width="7.33203125" customWidth="1"/>
    <col min="42" max="42" width="7.21875" customWidth="1"/>
    <col min="43" max="43" width="15.33203125" bestFit="1" customWidth="1"/>
    <col min="44" max="44" width="9.33203125" customWidth="1"/>
    <col min="45" max="45" width="9.44140625" customWidth="1"/>
    <col min="46" max="46" width="11.33203125" customWidth="1"/>
    <col min="47" max="47" width="8.44140625" customWidth="1"/>
    <col min="48" max="51" width="10.109375" customWidth="1"/>
    <col min="52" max="52" width="11.5546875" customWidth="1"/>
    <col min="53" max="53" width="14.109375" customWidth="1"/>
    <col min="54" max="54" width="8.5546875" customWidth="1"/>
  </cols>
  <sheetData>
    <row r="1" spans="2:54" ht="13.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21" x14ac:dyDescent="0.4">
      <c r="B2" s="2"/>
      <c r="C2" s="2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1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4" ht="13.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2:54" ht="17.399999999999999" x14ac:dyDescent="0.3">
      <c r="B4" s="3"/>
      <c r="C4" s="3"/>
      <c r="D4" s="4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5"/>
      <c r="U4" s="5"/>
      <c r="V4" s="3"/>
      <c r="W4" s="4" t="s">
        <v>109</v>
      </c>
      <c r="X4" s="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3"/>
      <c r="AV4" s="3"/>
      <c r="AW4" s="3"/>
      <c r="AX4" s="3"/>
      <c r="AY4" s="3"/>
      <c r="AZ4" s="3"/>
      <c r="BA4" s="3"/>
      <c r="BB4" s="3"/>
    </row>
    <row r="5" spans="2:54" ht="13.8" thickBot="1" x14ac:dyDescent="0.3"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6"/>
      <c r="AR5" s="6"/>
      <c r="AS5" s="6"/>
      <c r="AT5" s="6"/>
      <c r="AU5" s="1"/>
      <c r="AV5" s="1"/>
      <c r="AW5" s="1"/>
      <c r="AX5" s="1"/>
      <c r="AY5" s="1"/>
      <c r="AZ5" s="1"/>
      <c r="BA5" s="1"/>
      <c r="BB5" s="1"/>
    </row>
    <row r="6" spans="2:54" ht="18" customHeight="1" thickTop="1" x14ac:dyDescent="0.25">
      <c r="B6" s="105" t="s">
        <v>3</v>
      </c>
      <c r="C6" s="25" t="s">
        <v>4</v>
      </c>
      <c r="D6" s="20" t="s">
        <v>5</v>
      </c>
      <c r="E6" s="20" t="s">
        <v>6</v>
      </c>
      <c r="F6" s="20" t="s">
        <v>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3" t="s">
        <v>8</v>
      </c>
      <c r="S6" s="20" t="s">
        <v>9</v>
      </c>
      <c r="T6" s="21"/>
      <c r="U6" s="21"/>
      <c r="V6" s="24" t="s">
        <v>10</v>
      </c>
      <c r="W6" s="23" t="s">
        <v>11</v>
      </c>
      <c r="X6" s="23" t="s">
        <v>12</v>
      </c>
      <c r="Y6" s="23" t="s">
        <v>6</v>
      </c>
      <c r="Z6" s="20" t="s">
        <v>13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  <c r="AM6" s="23" t="s">
        <v>8</v>
      </c>
      <c r="AN6" s="20" t="s">
        <v>9</v>
      </c>
      <c r="AO6" s="21"/>
      <c r="AP6" s="22"/>
      <c r="AQ6" s="20" t="s">
        <v>14</v>
      </c>
      <c r="AR6" s="21"/>
      <c r="AS6" s="22"/>
      <c r="AT6" s="23" t="s">
        <v>15</v>
      </c>
      <c r="AU6" s="25" t="s">
        <v>16</v>
      </c>
      <c r="AV6" s="21"/>
      <c r="AW6" s="21"/>
      <c r="AX6" s="21"/>
      <c r="AY6" s="21"/>
      <c r="AZ6" s="21"/>
      <c r="BA6" s="24" t="s">
        <v>17</v>
      </c>
      <c r="BB6" s="7"/>
    </row>
    <row r="7" spans="2:54" ht="52.5" customHeight="1" thickBot="1" x14ac:dyDescent="0.3">
      <c r="B7" s="106"/>
      <c r="C7" s="101"/>
      <c r="D7" s="26"/>
      <c r="E7" s="26"/>
      <c r="F7" s="27" t="s">
        <v>18</v>
      </c>
      <c r="G7" s="28" t="s">
        <v>19</v>
      </c>
      <c r="H7" s="29" t="s">
        <v>20</v>
      </c>
      <c r="I7" s="29" t="s">
        <v>21</v>
      </c>
      <c r="J7" s="29" t="s">
        <v>22</v>
      </c>
      <c r="K7" s="29" t="s">
        <v>23</v>
      </c>
      <c r="L7" s="29" t="s">
        <v>24</v>
      </c>
      <c r="M7" s="29" t="s">
        <v>25</v>
      </c>
      <c r="N7" s="29" t="s">
        <v>26</v>
      </c>
      <c r="O7" s="29" t="s">
        <v>27</v>
      </c>
      <c r="P7" s="29" t="s">
        <v>28</v>
      </c>
      <c r="Q7" s="29" t="s">
        <v>29</v>
      </c>
      <c r="R7" s="30"/>
      <c r="S7" s="31" t="s">
        <v>30</v>
      </c>
      <c r="T7" s="32" t="s">
        <v>31</v>
      </c>
      <c r="U7" s="32" t="s">
        <v>32</v>
      </c>
      <c r="V7" s="33"/>
      <c r="W7" s="30"/>
      <c r="X7" s="30"/>
      <c r="Y7" s="30"/>
      <c r="Z7" s="34" t="s">
        <v>18</v>
      </c>
      <c r="AA7" s="34" t="s">
        <v>33</v>
      </c>
      <c r="AB7" s="34" t="s">
        <v>20</v>
      </c>
      <c r="AC7" s="34" t="s">
        <v>21</v>
      </c>
      <c r="AD7" s="34" t="s">
        <v>22</v>
      </c>
      <c r="AE7" s="34" t="s">
        <v>23</v>
      </c>
      <c r="AF7" s="34" t="s">
        <v>24</v>
      </c>
      <c r="AG7" s="34" t="s">
        <v>34</v>
      </c>
      <c r="AH7" s="34" t="s">
        <v>35</v>
      </c>
      <c r="AI7" s="34" t="s">
        <v>26</v>
      </c>
      <c r="AJ7" s="34" t="s">
        <v>27</v>
      </c>
      <c r="AK7" s="34" t="s">
        <v>36</v>
      </c>
      <c r="AL7" s="34" t="s">
        <v>37</v>
      </c>
      <c r="AM7" s="30"/>
      <c r="AN7" s="35" t="s">
        <v>38</v>
      </c>
      <c r="AO7" s="35" t="s">
        <v>31</v>
      </c>
      <c r="AP7" s="35" t="s">
        <v>32</v>
      </c>
      <c r="AQ7" s="35" t="s">
        <v>30</v>
      </c>
      <c r="AR7" s="35" t="s">
        <v>31</v>
      </c>
      <c r="AS7" s="35" t="s">
        <v>32</v>
      </c>
      <c r="AT7" s="30"/>
      <c r="AU7" s="34" t="s">
        <v>20</v>
      </c>
      <c r="AV7" s="34" t="s">
        <v>21</v>
      </c>
      <c r="AW7" s="34" t="s">
        <v>22</v>
      </c>
      <c r="AX7" s="34" t="s">
        <v>23</v>
      </c>
      <c r="AY7" s="34" t="s">
        <v>24</v>
      </c>
      <c r="AZ7" s="34" t="s">
        <v>39</v>
      </c>
      <c r="BA7" s="33"/>
      <c r="BB7" s="8"/>
    </row>
    <row r="8" spans="2:54" ht="26.25" customHeight="1" thickTop="1" thickBot="1" x14ac:dyDescent="0.3">
      <c r="B8" s="107" t="s">
        <v>40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9"/>
    </row>
    <row r="9" spans="2:54" ht="14.4" thickTop="1" x14ac:dyDescent="0.25">
      <c r="B9" s="108" t="str">
        <f>'[1]2022'!B82</f>
        <v>NAF 49</v>
      </c>
      <c r="C9" s="102" t="str">
        <f>'[1]2022'!C82</f>
        <v>R&amp;M of Building</v>
      </c>
      <c r="D9" s="38"/>
      <c r="E9" s="38"/>
      <c r="F9" s="38"/>
      <c r="G9" s="38"/>
      <c r="H9" s="38"/>
      <c r="I9" s="38"/>
      <c r="J9" s="38"/>
      <c r="K9" s="39"/>
      <c r="L9" s="38"/>
      <c r="M9" s="38"/>
      <c r="N9" s="38"/>
      <c r="O9" s="38"/>
      <c r="P9" s="38"/>
      <c r="Q9" s="38"/>
      <c r="R9" s="38"/>
      <c r="S9" s="40"/>
      <c r="T9" s="40"/>
      <c r="U9" s="40"/>
      <c r="V9" s="38"/>
      <c r="W9" s="41" t="s">
        <v>82</v>
      </c>
      <c r="X9" s="42" t="s">
        <v>51</v>
      </c>
      <c r="Y9" s="43" t="s">
        <v>73</v>
      </c>
      <c r="Z9" s="42" t="s">
        <v>74</v>
      </c>
      <c r="AA9" s="42" t="s">
        <v>74</v>
      </c>
      <c r="AB9" s="42" t="s">
        <v>74</v>
      </c>
      <c r="AC9" s="42" t="s">
        <v>74</v>
      </c>
      <c r="AD9" s="42" t="s">
        <v>74</v>
      </c>
      <c r="AE9" s="42" t="s">
        <v>74</v>
      </c>
      <c r="AF9" s="42" t="s">
        <v>74</v>
      </c>
      <c r="AG9" s="44" t="s">
        <v>74</v>
      </c>
      <c r="AH9" s="45">
        <v>44711</v>
      </c>
      <c r="AI9" s="42" t="s">
        <v>74</v>
      </c>
      <c r="AJ9" s="45">
        <v>44739</v>
      </c>
      <c r="AK9" s="45">
        <v>44747</v>
      </c>
      <c r="AL9" s="45">
        <v>44748</v>
      </c>
      <c r="AM9" s="41" t="s">
        <v>31</v>
      </c>
      <c r="AN9" s="46">
        <v>651125</v>
      </c>
      <c r="AO9" s="47"/>
      <c r="AP9" s="48"/>
      <c r="AQ9" s="46">
        <v>650680</v>
      </c>
      <c r="AR9" s="49"/>
      <c r="AS9" s="48"/>
      <c r="AT9" s="42" t="s">
        <v>74</v>
      </c>
      <c r="AU9" s="42" t="s">
        <v>74</v>
      </c>
      <c r="AV9" s="42" t="s">
        <v>74</v>
      </c>
      <c r="AW9" s="42" t="s">
        <v>74</v>
      </c>
      <c r="AX9" s="42" t="s">
        <v>74</v>
      </c>
      <c r="AY9" s="42" t="s">
        <v>74</v>
      </c>
      <c r="AZ9" s="42" t="s">
        <v>74</v>
      </c>
      <c r="BA9" s="50"/>
      <c r="BB9" s="1"/>
    </row>
    <row r="10" spans="2:54" ht="13.8" x14ac:dyDescent="0.25">
      <c r="B10" s="108" t="str">
        <f>'[1]2022'!B83</f>
        <v>NAF 50</v>
      </c>
      <c r="C10" s="102" t="str">
        <f>'[1]2022'!C83</f>
        <v>R&amp;M of Other Structures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52"/>
      <c r="U10" s="52"/>
      <c r="V10" s="53"/>
      <c r="W10" s="41" t="s">
        <v>82</v>
      </c>
      <c r="X10" s="42" t="s">
        <v>51</v>
      </c>
      <c r="Y10" s="43" t="s">
        <v>73</v>
      </c>
      <c r="Z10" s="42" t="s">
        <v>74</v>
      </c>
      <c r="AA10" s="42" t="s">
        <v>74</v>
      </c>
      <c r="AB10" s="42" t="s">
        <v>74</v>
      </c>
      <c r="AC10" s="42" t="s">
        <v>74</v>
      </c>
      <c r="AD10" s="42" t="s">
        <v>74</v>
      </c>
      <c r="AE10" s="42" t="s">
        <v>74</v>
      </c>
      <c r="AF10" s="42" t="s">
        <v>74</v>
      </c>
      <c r="AG10" s="44" t="s">
        <v>74</v>
      </c>
      <c r="AH10" s="45">
        <v>44711</v>
      </c>
      <c r="AI10" s="42" t="s">
        <v>74</v>
      </c>
      <c r="AJ10" s="45">
        <v>44739</v>
      </c>
      <c r="AK10" s="45">
        <v>44747</v>
      </c>
      <c r="AL10" s="45">
        <v>44748</v>
      </c>
      <c r="AM10" s="41" t="s">
        <v>31</v>
      </c>
      <c r="AN10" s="46">
        <v>84000</v>
      </c>
      <c r="AO10" s="54"/>
      <c r="AP10" s="48"/>
      <c r="AQ10" s="46">
        <v>83720</v>
      </c>
      <c r="AR10" s="49"/>
      <c r="AS10" s="48"/>
      <c r="AT10" s="42" t="s">
        <v>74</v>
      </c>
      <c r="AU10" s="42" t="s">
        <v>74</v>
      </c>
      <c r="AV10" s="42" t="s">
        <v>74</v>
      </c>
      <c r="AW10" s="42" t="s">
        <v>74</v>
      </c>
      <c r="AX10" s="42" t="s">
        <v>74</v>
      </c>
      <c r="AY10" s="42" t="s">
        <v>74</v>
      </c>
      <c r="AZ10" s="42" t="s">
        <v>74</v>
      </c>
      <c r="BA10" s="50"/>
      <c r="BB10" s="1"/>
    </row>
    <row r="11" spans="2:54" ht="13.8" x14ac:dyDescent="0.25">
      <c r="B11" s="108" t="str">
        <f>'[1]2022'!B84</f>
        <v>NAF 51</v>
      </c>
      <c r="C11" s="102" t="str">
        <f>'[1]2022'!C84</f>
        <v>Other Supplies and Materials Exps</v>
      </c>
      <c r="D11" s="52"/>
      <c r="E11" s="52"/>
      <c r="F11" s="55"/>
      <c r="G11" s="55"/>
      <c r="H11" s="55"/>
      <c r="I11" s="55"/>
      <c r="J11" s="55"/>
      <c r="K11" s="55"/>
      <c r="L11" s="55"/>
      <c r="M11" s="55"/>
      <c r="N11" s="52"/>
      <c r="O11" s="52"/>
      <c r="P11" s="55"/>
      <c r="Q11" s="52"/>
      <c r="R11" s="52"/>
      <c r="S11" s="56"/>
      <c r="T11" s="56"/>
      <c r="U11" s="57"/>
      <c r="V11" s="53"/>
      <c r="W11" s="41" t="s">
        <v>82</v>
      </c>
      <c r="X11" s="42" t="s">
        <v>51</v>
      </c>
      <c r="Y11" s="43" t="s">
        <v>73</v>
      </c>
      <c r="Z11" s="42" t="s">
        <v>74</v>
      </c>
      <c r="AA11" s="42" t="s">
        <v>74</v>
      </c>
      <c r="AB11" s="42" t="s">
        <v>74</v>
      </c>
      <c r="AC11" s="42" t="s">
        <v>74</v>
      </c>
      <c r="AD11" s="42" t="s">
        <v>74</v>
      </c>
      <c r="AE11" s="42" t="s">
        <v>74</v>
      </c>
      <c r="AF11" s="42" t="s">
        <v>74</v>
      </c>
      <c r="AG11" s="44" t="s">
        <v>74</v>
      </c>
      <c r="AH11" s="45">
        <v>44711</v>
      </c>
      <c r="AI11" s="42" t="s">
        <v>74</v>
      </c>
      <c r="AJ11" s="45">
        <v>44739</v>
      </c>
      <c r="AK11" s="45">
        <v>44747</v>
      </c>
      <c r="AL11" s="45">
        <v>44748</v>
      </c>
      <c r="AM11" s="41" t="s">
        <v>31</v>
      </c>
      <c r="AN11" s="46">
        <v>185290</v>
      </c>
      <c r="AO11" s="54"/>
      <c r="AP11" s="58"/>
      <c r="AQ11" s="46">
        <v>184990</v>
      </c>
      <c r="AR11" s="49"/>
      <c r="AS11" s="58"/>
      <c r="AT11" s="42" t="s">
        <v>74</v>
      </c>
      <c r="AU11" s="42" t="s">
        <v>74</v>
      </c>
      <c r="AV11" s="42" t="s">
        <v>74</v>
      </c>
      <c r="AW11" s="42" t="s">
        <v>74</v>
      </c>
      <c r="AX11" s="42" t="s">
        <v>74</v>
      </c>
      <c r="AY11" s="42" t="s">
        <v>74</v>
      </c>
      <c r="AZ11" s="42" t="s">
        <v>74</v>
      </c>
      <c r="BA11" s="50"/>
      <c r="BB11" s="1"/>
    </row>
    <row r="12" spans="2:54" ht="13.8" x14ac:dyDescent="0.25">
      <c r="B12" s="108" t="str">
        <f>'[1]2022'!B85</f>
        <v>NAF 52</v>
      </c>
      <c r="C12" s="102" t="str">
        <f>'[1]2022'!C85</f>
        <v>R&amp;M of Furnitures and Fixtures</v>
      </c>
      <c r="D12" s="52"/>
      <c r="E12" s="52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52"/>
      <c r="T12" s="52"/>
      <c r="U12" s="52"/>
      <c r="V12" s="53"/>
      <c r="W12" s="41" t="s">
        <v>82</v>
      </c>
      <c r="X12" s="42" t="s">
        <v>51</v>
      </c>
      <c r="Y12" s="43" t="s">
        <v>73</v>
      </c>
      <c r="Z12" s="42" t="s">
        <v>74</v>
      </c>
      <c r="AA12" s="42" t="s">
        <v>74</v>
      </c>
      <c r="AB12" s="42" t="s">
        <v>74</v>
      </c>
      <c r="AC12" s="42" t="s">
        <v>74</v>
      </c>
      <c r="AD12" s="42" t="s">
        <v>74</v>
      </c>
      <c r="AE12" s="42" t="s">
        <v>74</v>
      </c>
      <c r="AF12" s="42" t="s">
        <v>74</v>
      </c>
      <c r="AG12" s="44" t="s">
        <v>74</v>
      </c>
      <c r="AH12" s="45">
        <v>44711</v>
      </c>
      <c r="AI12" s="42" t="s">
        <v>74</v>
      </c>
      <c r="AJ12" s="45">
        <v>44739</v>
      </c>
      <c r="AK12" s="45">
        <v>44747</v>
      </c>
      <c r="AL12" s="45">
        <v>44748</v>
      </c>
      <c r="AM12" s="41" t="s">
        <v>31</v>
      </c>
      <c r="AN12" s="46">
        <v>40000</v>
      </c>
      <c r="AO12" s="54"/>
      <c r="AP12" s="58"/>
      <c r="AQ12" s="46">
        <v>39876</v>
      </c>
      <c r="AR12" s="54"/>
      <c r="AS12" s="58"/>
      <c r="AT12" s="42" t="s">
        <v>74</v>
      </c>
      <c r="AU12" s="42" t="s">
        <v>74</v>
      </c>
      <c r="AV12" s="42" t="s">
        <v>74</v>
      </c>
      <c r="AW12" s="42" t="s">
        <v>74</v>
      </c>
      <c r="AX12" s="42" t="s">
        <v>74</v>
      </c>
      <c r="AY12" s="42" t="s">
        <v>74</v>
      </c>
      <c r="AZ12" s="42" t="s">
        <v>74</v>
      </c>
      <c r="BA12" s="50"/>
      <c r="BB12" s="1"/>
    </row>
    <row r="13" spans="2:54" ht="13.8" x14ac:dyDescent="0.25">
      <c r="B13" s="108" t="str">
        <f>'[1]2022'!B86</f>
        <v>NAF 53</v>
      </c>
      <c r="C13" s="102" t="str">
        <f>'[1]2022'!C86</f>
        <v>R&amp;M of ICT Equipment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  <c r="U13" s="52"/>
      <c r="V13" s="53"/>
      <c r="W13" s="41" t="s">
        <v>82</v>
      </c>
      <c r="X13" s="42" t="s">
        <v>51</v>
      </c>
      <c r="Y13" s="43" t="s">
        <v>73</v>
      </c>
      <c r="Z13" s="42" t="s">
        <v>74</v>
      </c>
      <c r="AA13" s="42" t="s">
        <v>74</v>
      </c>
      <c r="AB13" s="42" t="s">
        <v>74</v>
      </c>
      <c r="AC13" s="42" t="s">
        <v>74</v>
      </c>
      <c r="AD13" s="42" t="s">
        <v>74</v>
      </c>
      <c r="AE13" s="42" t="s">
        <v>74</v>
      </c>
      <c r="AF13" s="42" t="s">
        <v>74</v>
      </c>
      <c r="AG13" s="44" t="s">
        <v>74</v>
      </c>
      <c r="AH13" s="45">
        <v>44711</v>
      </c>
      <c r="AI13" s="42" t="s">
        <v>74</v>
      </c>
      <c r="AJ13" s="45">
        <v>44739</v>
      </c>
      <c r="AK13" s="45">
        <v>44747</v>
      </c>
      <c r="AL13" s="45">
        <v>44748</v>
      </c>
      <c r="AM13" s="41" t="s">
        <v>31</v>
      </c>
      <c r="AN13" s="46">
        <v>20000</v>
      </c>
      <c r="AO13" s="47"/>
      <c r="AP13" s="48"/>
      <c r="AQ13" s="46">
        <v>19850</v>
      </c>
      <c r="AR13" s="47"/>
      <c r="AS13" s="48"/>
      <c r="AT13" s="42" t="s">
        <v>74</v>
      </c>
      <c r="AU13" s="42" t="s">
        <v>74</v>
      </c>
      <c r="AV13" s="42" t="s">
        <v>74</v>
      </c>
      <c r="AW13" s="42" t="s">
        <v>74</v>
      </c>
      <c r="AX13" s="42" t="s">
        <v>74</v>
      </c>
      <c r="AY13" s="42" t="s">
        <v>74</v>
      </c>
      <c r="AZ13" s="42" t="s">
        <v>74</v>
      </c>
      <c r="BA13" s="50"/>
      <c r="BB13" s="1"/>
    </row>
    <row r="14" spans="2:54" ht="13.8" x14ac:dyDescent="0.25">
      <c r="B14" s="108" t="str">
        <f>'[1]2022'!B87</f>
        <v>NAF 54</v>
      </c>
      <c r="C14" s="103" t="str">
        <f>'[1]2022'!C87</f>
        <v>R&amp;M of Machinery and Equipment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52"/>
      <c r="U14" s="52"/>
      <c r="V14" s="53"/>
      <c r="W14" s="41" t="s">
        <v>82</v>
      </c>
      <c r="X14" s="42" t="s">
        <v>51</v>
      </c>
      <c r="Y14" s="43" t="s">
        <v>73</v>
      </c>
      <c r="Z14" s="42" t="s">
        <v>74</v>
      </c>
      <c r="AA14" s="42" t="s">
        <v>74</v>
      </c>
      <c r="AB14" s="42" t="s">
        <v>74</v>
      </c>
      <c r="AC14" s="42" t="s">
        <v>74</v>
      </c>
      <c r="AD14" s="42" t="s">
        <v>74</v>
      </c>
      <c r="AE14" s="42" t="s">
        <v>74</v>
      </c>
      <c r="AF14" s="42" t="s">
        <v>74</v>
      </c>
      <c r="AG14" s="44" t="s">
        <v>74</v>
      </c>
      <c r="AH14" s="45">
        <v>44711</v>
      </c>
      <c r="AI14" s="42" t="s">
        <v>74</v>
      </c>
      <c r="AJ14" s="45">
        <v>44739</v>
      </c>
      <c r="AK14" s="45">
        <v>44747</v>
      </c>
      <c r="AL14" s="45">
        <v>44748</v>
      </c>
      <c r="AM14" s="41" t="s">
        <v>31</v>
      </c>
      <c r="AN14" s="46">
        <v>35000</v>
      </c>
      <c r="AO14" s="47"/>
      <c r="AP14" s="48"/>
      <c r="AQ14" s="46">
        <v>34783</v>
      </c>
      <c r="AR14" s="47"/>
      <c r="AS14" s="48"/>
      <c r="AT14" s="42" t="s">
        <v>74</v>
      </c>
      <c r="AU14" s="42" t="s">
        <v>74</v>
      </c>
      <c r="AV14" s="42" t="s">
        <v>74</v>
      </c>
      <c r="AW14" s="42" t="s">
        <v>74</v>
      </c>
      <c r="AX14" s="42" t="s">
        <v>74</v>
      </c>
      <c r="AY14" s="42" t="s">
        <v>74</v>
      </c>
      <c r="AZ14" s="42" t="s">
        <v>74</v>
      </c>
      <c r="BA14" s="50"/>
      <c r="BB14" s="1"/>
    </row>
    <row r="15" spans="2:54" ht="13.8" x14ac:dyDescent="0.25">
      <c r="B15" s="108" t="str">
        <f>'[1]2022'!B88</f>
        <v>NAF 55</v>
      </c>
      <c r="C15" s="102" t="str">
        <f>'[1]2022'!C88</f>
        <v>R&amp;M of Office Equipment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52"/>
      <c r="U15" s="52"/>
      <c r="V15" s="53"/>
      <c r="W15" s="41" t="s">
        <v>82</v>
      </c>
      <c r="X15" s="42" t="s">
        <v>51</v>
      </c>
      <c r="Y15" s="43" t="s">
        <v>73</v>
      </c>
      <c r="Z15" s="42" t="s">
        <v>74</v>
      </c>
      <c r="AA15" s="42" t="s">
        <v>74</v>
      </c>
      <c r="AB15" s="42" t="s">
        <v>74</v>
      </c>
      <c r="AC15" s="42" t="s">
        <v>74</v>
      </c>
      <c r="AD15" s="42" t="s">
        <v>74</v>
      </c>
      <c r="AE15" s="42" t="s">
        <v>74</v>
      </c>
      <c r="AF15" s="42" t="s">
        <v>74</v>
      </c>
      <c r="AG15" s="44" t="s">
        <v>74</v>
      </c>
      <c r="AH15" s="45">
        <v>44711</v>
      </c>
      <c r="AI15" s="42" t="s">
        <v>74</v>
      </c>
      <c r="AJ15" s="45">
        <v>44739</v>
      </c>
      <c r="AK15" s="45">
        <v>44747</v>
      </c>
      <c r="AL15" s="45">
        <v>44748</v>
      </c>
      <c r="AM15" s="41" t="s">
        <v>31</v>
      </c>
      <c r="AN15" s="46">
        <v>20000</v>
      </c>
      <c r="AO15" s="47"/>
      <c r="AP15" s="48"/>
      <c r="AQ15" s="46">
        <v>19763</v>
      </c>
      <c r="AR15" s="47"/>
      <c r="AS15" s="48"/>
      <c r="AT15" s="42" t="s">
        <v>74</v>
      </c>
      <c r="AU15" s="42" t="s">
        <v>74</v>
      </c>
      <c r="AV15" s="42" t="s">
        <v>74</v>
      </c>
      <c r="AW15" s="42" t="s">
        <v>74</v>
      </c>
      <c r="AX15" s="42" t="s">
        <v>74</v>
      </c>
      <c r="AY15" s="42" t="s">
        <v>74</v>
      </c>
      <c r="AZ15" s="42" t="s">
        <v>74</v>
      </c>
      <c r="BA15" s="50"/>
      <c r="BB15" s="1"/>
    </row>
    <row r="16" spans="2:54" ht="26.4" x14ac:dyDescent="0.25">
      <c r="B16" s="108" t="str">
        <f>'[1]2022'!B89</f>
        <v>NAF 56</v>
      </c>
      <c r="C16" s="102" t="str">
        <f>'[1]2022'!C89</f>
        <v>R&amp;M of Other Machinery and Equipment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9"/>
      <c r="T16" s="52"/>
      <c r="U16" s="52"/>
      <c r="V16" s="53"/>
      <c r="W16" s="41" t="s">
        <v>82</v>
      </c>
      <c r="X16" s="42" t="s">
        <v>51</v>
      </c>
      <c r="Y16" s="43" t="s">
        <v>73</v>
      </c>
      <c r="Z16" s="42" t="s">
        <v>74</v>
      </c>
      <c r="AA16" s="42" t="s">
        <v>74</v>
      </c>
      <c r="AB16" s="42" t="s">
        <v>74</v>
      </c>
      <c r="AC16" s="42" t="s">
        <v>74</v>
      </c>
      <c r="AD16" s="42" t="s">
        <v>74</v>
      </c>
      <c r="AE16" s="42" t="s">
        <v>74</v>
      </c>
      <c r="AF16" s="42" t="s">
        <v>74</v>
      </c>
      <c r="AG16" s="44" t="s">
        <v>74</v>
      </c>
      <c r="AH16" s="45">
        <v>44711</v>
      </c>
      <c r="AI16" s="42" t="s">
        <v>74</v>
      </c>
      <c r="AJ16" s="45">
        <v>44739</v>
      </c>
      <c r="AK16" s="45">
        <v>44747</v>
      </c>
      <c r="AL16" s="45">
        <v>44748</v>
      </c>
      <c r="AM16" s="41" t="s">
        <v>31</v>
      </c>
      <c r="AN16" s="46">
        <v>10000</v>
      </c>
      <c r="AO16" s="60"/>
      <c r="AP16" s="48"/>
      <c r="AQ16" s="46">
        <v>9890</v>
      </c>
      <c r="AR16" s="60"/>
      <c r="AS16" s="48"/>
      <c r="AT16" s="42" t="s">
        <v>74</v>
      </c>
      <c r="AU16" s="42" t="s">
        <v>74</v>
      </c>
      <c r="AV16" s="42" t="s">
        <v>74</v>
      </c>
      <c r="AW16" s="42" t="s">
        <v>74</v>
      </c>
      <c r="AX16" s="42" t="s">
        <v>74</v>
      </c>
      <c r="AY16" s="42" t="s">
        <v>74</v>
      </c>
      <c r="AZ16" s="42" t="s">
        <v>74</v>
      </c>
      <c r="BA16" s="50"/>
      <c r="BB16" s="1"/>
    </row>
    <row r="17" spans="2:54" ht="14.4" thickBot="1" x14ac:dyDescent="0.3">
      <c r="B17" s="108" t="str">
        <f>'[1]2022'!B90</f>
        <v>NAF 57</v>
      </c>
      <c r="C17" s="102" t="str">
        <f>'[1]2022'!C90</f>
        <v>Representation Exps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  <c r="V17" s="63"/>
      <c r="W17" s="41" t="s">
        <v>82</v>
      </c>
      <c r="X17" s="42" t="s">
        <v>51</v>
      </c>
      <c r="Y17" s="43" t="s">
        <v>73</v>
      </c>
      <c r="Z17" s="42" t="s">
        <v>74</v>
      </c>
      <c r="AA17" s="42" t="s">
        <v>74</v>
      </c>
      <c r="AB17" s="42" t="s">
        <v>74</v>
      </c>
      <c r="AC17" s="42" t="s">
        <v>74</v>
      </c>
      <c r="AD17" s="42" t="s">
        <v>74</v>
      </c>
      <c r="AE17" s="42" t="s">
        <v>74</v>
      </c>
      <c r="AF17" s="42" t="s">
        <v>74</v>
      </c>
      <c r="AG17" s="44" t="s">
        <v>74</v>
      </c>
      <c r="AH17" s="45">
        <v>44711</v>
      </c>
      <c r="AI17" s="42" t="s">
        <v>74</v>
      </c>
      <c r="AJ17" s="45">
        <v>44739</v>
      </c>
      <c r="AK17" s="45">
        <v>44747</v>
      </c>
      <c r="AL17" s="45">
        <v>44748</v>
      </c>
      <c r="AM17" s="41" t="s">
        <v>31</v>
      </c>
      <c r="AN17" s="46">
        <v>351000</v>
      </c>
      <c r="AO17" s="60"/>
      <c r="AP17" s="48"/>
      <c r="AQ17" s="46">
        <v>350600</v>
      </c>
      <c r="AR17" s="60"/>
      <c r="AS17" s="48"/>
      <c r="AT17" s="42" t="s">
        <v>74</v>
      </c>
      <c r="AU17" s="42" t="s">
        <v>74</v>
      </c>
      <c r="AV17" s="42" t="s">
        <v>74</v>
      </c>
      <c r="AW17" s="42" t="s">
        <v>74</v>
      </c>
      <c r="AX17" s="42" t="s">
        <v>74</v>
      </c>
      <c r="AY17" s="42" t="s">
        <v>74</v>
      </c>
      <c r="AZ17" s="42" t="s">
        <v>74</v>
      </c>
      <c r="BA17" s="50"/>
      <c r="BB17" s="1"/>
    </row>
    <row r="18" spans="2:54" ht="14.4" thickTop="1" x14ac:dyDescent="0.25">
      <c r="B18" s="108" t="str">
        <f>'[1]2022'!B91</f>
        <v>NAF 58</v>
      </c>
      <c r="C18" s="102" t="str">
        <f>'[1]2022'!C91</f>
        <v>Office Supplies Exps</v>
      </c>
      <c r="D18" s="38"/>
      <c r="E18" s="38"/>
      <c r="F18" s="38"/>
      <c r="G18" s="38"/>
      <c r="H18" s="38"/>
      <c r="I18" s="38"/>
      <c r="J18" s="38"/>
      <c r="K18" s="39"/>
      <c r="L18" s="38"/>
      <c r="M18" s="38"/>
      <c r="N18" s="38"/>
      <c r="O18" s="38"/>
      <c r="P18" s="38"/>
      <c r="Q18" s="38"/>
      <c r="R18" s="38"/>
      <c r="S18" s="40"/>
      <c r="T18" s="40"/>
      <c r="U18" s="40"/>
      <c r="V18" s="38"/>
      <c r="W18" s="41" t="s">
        <v>82</v>
      </c>
      <c r="X18" s="42" t="s">
        <v>51</v>
      </c>
      <c r="Y18" s="43" t="s">
        <v>73</v>
      </c>
      <c r="Z18" s="42" t="s">
        <v>74</v>
      </c>
      <c r="AA18" s="42" t="s">
        <v>74</v>
      </c>
      <c r="AB18" s="42" t="s">
        <v>74</v>
      </c>
      <c r="AC18" s="42" t="s">
        <v>74</v>
      </c>
      <c r="AD18" s="42" t="s">
        <v>74</v>
      </c>
      <c r="AE18" s="42" t="s">
        <v>74</v>
      </c>
      <c r="AF18" s="42" t="s">
        <v>74</v>
      </c>
      <c r="AG18" s="44" t="s">
        <v>74</v>
      </c>
      <c r="AH18" s="45">
        <v>44711</v>
      </c>
      <c r="AI18" s="42" t="s">
        <v>74</v>
      </c>
      <c r="AJ18" s="45">
        <v>44739</v>
      </c>
      <c r="AK18" s="45">
        <v>44747</v>
      </c>
      <c r="AL18" s="45">
        <v>44748</v>
      </c>
      <c r="AM18" s="41" t="s">
        <v>31</v>
      </c>
      <c r="AN18" s="46">
        <v>768743</v>
      </c>
      <c r="AO18" s="64"/>
      <c r="AP18" s="48"/>
      <c r="AQ18" s="46">
        <v>768291</v>
      </c>
      <c r="AR18" s="65"/>
      <c r="AS18" s="48"/>
      <c r="AT18" s="42" t="s">
        <v>74</v>
      </c>
      <c r="AU18" s="42" t="s">
        <v>74</v>
      </c>
      <c r="AV18" s="42" t="s">
        <v>74</v>
      </c>
      <c r="AW18" s="42" t="s">
        <v>74</v>
      </c>
      <c r="AX18" s="42" t="s">
        <v>74</v>
      </c>
      <c r="AY18" s="42" t="s">
        <v>74</v>
      </c>
      <c r="AZ18" s="42" t="s">
        <v>74</v>
      </c>
      <c r="BA18" s="50"/>
      <c r="BB18" s="1"/>
    </row>
    <row r="19" spans="2:54" ht="13.8" x14ac:dyDescent="0.25">
      <c r="B19" s="108" t="str">
        <f>'[1]2022'!B92</f>
        <v>NAF 59</v>
      </c>
      <c r="C19" s="102" t="str">
        <f>'[1]2022'!C92</f>
        <v>Semi-Expendable ICT Equipment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  <c r="T19" s="52"/>
      <c r="U19" s="52"/>
      <c r="V19" s="53"/>
      <c r="W19" s="41" t="s">
        <v>82</v>
      </c>
      <c r="X19" s="42" t="s">
        <v>51</v>
      </c>
      <c r="Y19" s="43" t="s">
        <v>73</v>
      </c>
      <c r="Z19" s="42" t="s">
        <v>74</v>
      </c>
      <c r="AA19" s="42" t="s">
        <v>74</v>
      </c>
      <c r="AB19" s="42" t="s">
        <v>74</v>
      </c>
      <c r="AC19" s="42" t="s">
        <v>74</v>
      </c>
      <c r="AD19" s="42" t="s">
        <v>74</v>
      </c>
      <c r="AE19" s="42" t="s">
        <v>74</v>
      </c>
      <c r="AF19" s="42" t="s">
        <v>74</v>
      </c>
      <c r="AG19" s="44" t="s">
        <v>74</v>
      </c>
      <c r="AH19" s="45">
        <v>44711</v>
      </c>
      <c r="AI19" s="42" t="s">
        <v>74</v>
      </c>
      <c r="AJ19" s="45">
        <v>44739</v>
      </c>
      <c r="AK19" s="45">
        <v>44747</v>
      </c>
      <c r="AL19" s="45">
        <v>44748</v>
      </c>
      <c r="AM19" s="41" t="s">
        <v>31</v>
      </c>
      <c r="AN19" s="46">
        <v>89920</v>
      </c>
      <c r="AO19" s="60"/>
      <c r="AP19" s="48"/>
      <c r="AQ19" s="46">
        <v>89560</v>
      </c>
      <c r="AR19" s="60"/>
      <c r="AS19" s="48"/>
      <c r="AT19" s="42" t="s">
        <v>74</v>
      </c>
      <c r="AU19" s="42" t="s">
        <v>74</v>
      </c>
      <c r="AV19" s="42" t="s">
        <v>74</v>
      </c>
      <c r="AW19" s="42" t="s">
        <v>74</v>
      </c>
      <c r="AX19" s="42" t="s">
        <v>74</v>
      </c>
      <c r="AY19" s="42" t="s">
        <v>74</v>
      </c>
      <c r="AZ19" s="42" t="s">
        <v>74</v>
      </c>
      <c r="BA19" s="50"/>
      <c r="BB19" s="1"/>
    </row>
    <row r="20" spans="2:54" ht="13.8" x14ac:dyDescent="0.25">
      <c r="B20" s="108" t="str">
        <f>'[1]2022'!B93</f>
        <v>NAF 60</v>
      </c>
      <c r="C20" s="102" t="str">
        <f>'[1]2022'!C93</f>
        <v>Training Expenses</v>
      </c>
      <c r="D20" s="52"/>
      <c r="E20" s="52"/>
      <c r="F20" s="55"/>
      <c r="G20" s="55"/>
      <c r="H20" s="55"/>
      <c r="I20" s="55"/>
      <c r="J20" s="55"/>
      <c r="K20" s="55"/>
      <c r="L20" s="55"/>
      <c r="M20" s="55"/>
      <c r="N20" s="52"/>
      <c r="O20" s="52"/>
      <c r="P20" s="55"/>
      <c r="Q20" s="52"/>
      <c r="R20" s="52"/>
      <c r="S20" s="56"/>
      <c r="T20" s="56"/>
      <c r="U20" s="57"/>
      <c r="V20" s="53"/>
      <c r="W20" s="41" t="s">
        <v>82</v>
      </c>
      <c r="X20" s="42" t="s">
        <v>51</v>
      </c>
      <c r="Y20" s="43" t="s">
        <v>73</v>
      </c>
      <c r="Z20" s="42" t="s">
        <v>74</v>
      </c>
      <c r="AA20" s="42" t="s">
        <v>74</v>
      </c>
      <c r="AB20" s="42" t="s">
        <v>74</v>
      </c>
      <c r="AC20" s="42" t="s">
        <v>74</v>
      </c>
      <c r="AD20" s="42" t="s">
        <v>74</v>
      </c>
      <c r="AE20" s="42" t="s">
        <v>74</v>
      </c>
      <c r="AF20" s="42" t="s">
        <v>74</v>
      </c>
      <c r="AG20" s="44" t="s">
        <v>74</v>
      </c>
      <c r="AH20" s="45">
        <v>44711</v>
      </c>
      <c r="AI20" s="42" t="s">
        <v>74</v>
      </c>
      <c r="AJ20" s="45">
        <v>44739</v>
      </c>
      <c r="AK20" s="45">
        <v>44747</v>
      </c>
      <c r="AL20" s="45">
        <v>44748</v>
      </c>
      <c r="AM20" s="41" t="s">
        <v>31</v>
      </c>
      <c r="AN20" s="46">
        <v>121500</v>
      </c>
      <c r="AO20" s="60"/>
      <c r="AP20" s="58"/>
      <c r="AQ20" s="46">
        <v>121120</v>
      </c>
      <c r="AR20" s="60"/>
      <c r="AS20" s="58"/>
      <c r="AT20" s="42" t="s">
        <v>74</v>
      </c>
      <c r="AU20" s="42" t="s">
        <v>74</v>
      </c>
      <c r="AV20" s="42" t="s">
        <v>74</v>
      </c>
      <c r="AW20" s="42" t="s">
        <v>74</v>
      </c>
      <c r="AX20" s="42" t="s">
        <v>74</v>
      </c>
      <c r="AY20" s="42" t="s">
        <v>74</v>
      </c>
      <c r="AZ20" s="42" t="s">
        <v>74</v>
      </c>
      <c r="BA20" s="50"/>
      <c r="BB20" s="1"/>
    </row>
    <row r="21" spans="2:54" ht="13.8" x14ac:dyDescent="0.25">
      <c r="B21" s="108" t="str">
        <f>'[1]2022'!B94</f>
        <v>NAF 61</v>
      </c>
      <c r="C21" s="102" t="str">
        <f>'[1]2022'!C94</f>
        <v>R&amp;M of Motor Vehicle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52"/>
      <c r="U21" s="52"/>
      <c r="V21" s="53"/>
      <c r="W21" s="41" t="s">
        <v>82</v>
      </c>
      <c r="X21" s="42" t="s">
        <v>51</v>
      </c>
      <c r="Y21" s="43" t="s">
        <v>73</v>
      </c>
      <c r="Z21" s="42" t="s">
        <v>74</v>
      </c>
      <c r="AA21" s="42" t="s">
        <v>74</v>
      </c>
      <c r="AB21" s="42" t="s">
        <v>74</v>
      </c>
      <c r="AC21" s="42" t="s">
        <v>74</v>
      </c>
      <c r="AD21" s="42" t="s">
        <v>74</v>
      </c>
      <c r="AE21" s="42" t="s">
        <v>74</v>
      </c>
      <c r="AF21" s="42" t="s">
        <v>74</v>
      </c>
      <c r="AG21" s="44" t="s">
        <v>74</v>
      </c>
      <c r="AH21" s="45">
        <v>44711</v>
      </c>
      <c r="AI21" s="42" t="s">
        <v>74</v>
      </c>
      <c r="AJ21" s="45">
        <v>44739</v>
      </c>
      <c r="AK21" s="45">
        <v>44747</v>
      </c>
      <c r="AL21" s="45">
        <v>44748</v>
      </c>
      <c r="AM21" s="41" t="s">
        <v>31</v>
      </c>
      <c r="AN21" s="46">
        <v>296000</v>
      </c>
      <c r="AO21" s="60"/>
      <c r="AP21" s="48"/>
      <c r="AQ21" s="46">
        <v>295576</v>
      </c>
      <c r="AR21" s="60"/>
      <c r="AS21" s="48"/>
      <c r="AT21" s="42" t="s">
        <v>74</v>
      </c>
      <c r="AU21" s="42" t="s">
        <v>74</v>
      </c>
      <c r="AV21" s="42" t="s">
        <v>74</v>
      </c>
      <c r="AW21" s="42" t="s">
        <v>74</v>
      </c>
      <c r="AX21" s="42" t="s">
        <v>74</v>
      </c>
      <c r="AY21" s="42" t="s">
        <v>74</v>
      </c>
      <c r="AZ21" s="42" t="s">
        <v>74</v>
      </c>
      <c r="BA21" s="50"/>
      <c r="BB21" s="1"/>
    </row>
    <row r="22" spans="2:54" ht="26.4" x14ac:dyDescent="0.25">
      <c r="B22" s="108" t="str">
        <f>'[1]2022'!B95</f>
        <v>NAF 62</v>
      </c>
      <c r="C22" s="102" t="str">
        <f>'[1]2022'!C95</f>
        <v>Semi-Expendable Sports Equipment</v>
      </c>
      <c r="D22" s="52"/>
      <c r="E22" s="52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2"/>
      <c r="U22" s="52"/>
      <c r="V22" s="53"/>
      <c r="W22" s="41" t="s">
        <v>82</v>
      </c>
      <c r="X22" s="42" t="s">
        <v>51</v>
      </c>
      <c r="Y22" s="43" t="s">
        <v>73</v>
      </c>
      <c r="Z22" s="42" t="s">
        <v>74</v>
      </c>
      <c r="AA22" s="42" t="s">
        <v>74</v>
      </c>
      <c r="AB22" s="42" t="s">
        <v>74</v>
      </c>
      <c r="AC22" s="42" t="s">
        <v>74</v>
      </c>
      <c r="AD22" s="42" t="s">
        <v>74</v>
      </c>
      <c r="AE22" s="42" t="s">
        <v>74</v>
      </c>
      <c r="AF22" s="42" t="s">
        <v>74</v>
      </c>
      <c r="AG22" s="44" t="s">
        <v>74</v>
      </c>
      <c r="AH22" s="45">
        <v>44711</v>
      </c>
      <c r="AI22" s="42" t="s">
        <v>74</v>
      </c>
      <c r="AJ22" s="45">
        <v>44739</v>
      </c>
      <c r="AK22" s="45">
        <v>44747</v>
      </c>
      <c r="AL22" s="45">
        <v>44748</v>
      </c>
      <c r="AM22" s="41" t="s">
        <v>31</v>
      </c>
      <c r="AN22" s="46">
        <v>10000</v>
      </c>
      <c r="AO22" s="60"/>
      <c r="AP22" s="58"/>
      <c r="AQ22" s="46">
        <v>9800</v>
      </c>
      <c r="AR22" s="60"/>
      <c r="AS22" s="58"/>
      <c r="AT22" s="42" t="s">
        <v>74</v>
      </c>
      <c r="AU22" s="42" t="s">
        <v>74</v>
      </c>
      <c r="AV22" s="42" t="s">
        <v>74</v>
      </c>
      <c r="AW22" s="42" t="s">
        <v>74</v>
      </c>
      <c r="AX22" s="42" t="s">
        <v>74</v>
      </c>
      <c r="AY22" s="42" t="s">
        <v>74</v>
      </c>
      <c r="AZ22" s="42" t="s">
        <v>74</v>
      </c>
      <c r="BA22" s="50"/>
      <c r="BB22" s="1"/>
    </row>
    <row r="23" spans="2:54" ht="13.8" x14ac:dyDescent="0.25">
      <c r="B23" s="108" t="str">
        <f>'[1]2022'!B96</f>
        <v>NAF 63</v>
      </c>
      <c r="C23" s="102" t="str">
        <f>'[1]2022'!C96</f>
        <v>Semi-Expendable F&amp;F</v>
      </c>
      <c r="D23" s="52"/>
      <c r="E23" s="52"/>
      <c r="F23" s="55"/>
      <c r="G23" s="55"/>
      <c r="H23" s="55"/>
      <c r="I23" s="55"/>
      <c r="J23" s="55"/>
      <c r="K23" s="55"/>
      <c r="L23" s="55"/>
      <c r="M23" s="55"/>
      <c r="N23" s="52"/>
      <c r="O23" s="52"/>
      <c r="P23" s="55"/>
      <c r="Q23" s="52"/>
      <c r="R23" s="52"/>
      <c r="S23" s="56"/>
      <c r="T23" s="56"/>
      <c r="U23" s="57"/>
      <c r="V23" s="53"/>
      <c r="W23" s="41" t="s">
        <v>82</v>
      </c>
      <c r="X23" s="42" t="s">
        <v>51</v>
      </c>
      <c r="Y23" s="43" t="s">
        <v>73</v>
      </c>
      <c r="Z23" s="42" t="s">
        <v>74</v>
      </c>
      <c r="AA23" s="42" t="s">
        <v>74</v>
      </c>
      <c r="AB23" s="42" t="s">
        <v>74</v>
      </c>
      <c r="AC23" s="42" t="s">
        <v>74</v>
      </c>
      <c r="AD23" s="42" t="s">
        <v>74</v>
      </c>
      <c r="AE23" s="42" t="s">
        <v>74</v>
      </c>
      <c r="AF23" s="42" t="s">
        <v>74</v>
      </c>
      <c r="AG23" s="44" t="s">
        <v>74</v>
      </c>
      <c r="AH23" s="45">
        <v>44711</v>
      </c>
      <c r="AI23" s="42" t="s">
        <v>74</v>
      </c>
      <c r="AJ23" s="45">
        <v>44739</v>
      </c>
      <c r="AK23" s="45">
        <v>44747</v>
      </c>
      <c r="AL23" s="45">
        <v>44748</v>
      </c>
      <c r="AM23" s="41" t="s">
        <v>31</v>
      </c>
      <c r="AN23" s="46">
        <v>50000</v>
      </c>
      <c r="AO23" s="66"/>
      <c r="AP23" s="58"/>
      <c r="AQ23" s="46">
        <v>49800</v>
      </c>
      <c r="AR23" s="67"/>
      <c r="AS23" s="58"/>
      <c r="AT23" s="42" t="s">
        <v>74</v>
      </c>
      <c r="AU23" s="42" t="s">
        <v>74</v>
      </c>
      <c r="AV23" s="42" t="s">
        <v>74</v>
      </c>
      <c r="AW23" s="42" t="s">
        <v>74</v>
      </c>
      <c r="AX23" s="42" t="s">
        <v>74</v>
      </c>
      <c r="AY23" s="42" t="s">
        <v>74</v>
      </c>
      <c r="AZ23" s="42" t="s">
        <v>74</v>
      </c>
      <c r="BA23" s="50"/>
      <c r="BB23" s="1"/>
    </row>
    <row r="24" spans="2:54" ht="13.8" x14ac:dyDescent="0.25">
      <c r="B24" s="108" t="str">
        <f>'[1]2022'!B97</f>
        <v>NAF-64</v>
      </c>
      <c r="C24" s="102" t="str">
        <f>'[1]2022'!C97</f>
        <v>Representation Expenses</v>
      </c>
      <c r="D24" s="52"/>
      <c r="E24" s="52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2"/>
      <c r="T24" s="52"/>
      <c r="U24" s="52"/>
      <c r="V24" s="53"/>
      <c r="W24" s="41" t="s">
        <v>82</v>
      </c>
      <c r="X24" s="42" t="s">
        <v>51</v>
      </c>
      <c r="Y24" s="43" t="s">
        <v>73</v>
      </c>
      <c r="Z24" s="42" t="s">
        <v>74</v>
      </c>
      <c r="AA24" s="42" t="s">
        <v>74</v>
      </c>
      <c r="AB24" s="42" t="s">
        <v>74</v>
      </c>
      <c r="AC24" s="42" t="s">
        <v>74</v>
      </c>
      <c r="AD24" s="42" t="s">
        <v>74</v>
      </c>
      <c r="AE24" s="42" t="s">
        <v>74</v>
      </c>
      <c r="AF24" s="42" t="s">
        <v>74</v>
      </c>
      <c r="AG24" s="44" t="s">
        <v>74</v>
      </c>
      <c r="AH24" s="45">
        <v>44711</v>
      </c>
      <c r="AI24" s="42" t="s">
        <v>74</v>
      </c>
      <c r="AJ24" s="45">
        <v>44739</v>
      </c>
      <c r="AK24" s="45">
        <v>44747</v>
      </c>
      <c r="AL24" s="45">
        <v>44748</v>
      </c>
      <c r="AM24" s="41" t="s">
        <v>31</v>
      </c>
      <c r="AN24" s="46">
        <v>33315</v>
      </c>
      <c r="AO24" s="68"/>
      <c r="AP24" s="58"/>
      <c r="AQ24" s="46">
        <v>33160</v>
      </c>
      <c r="AR24" s="67"/>
      <c r="AS24" s="58"/>
      <c r="AT24" s="42" t="s">
        <v>74</v>
      </c>
      <c r="AU24" s="42" t="s">
        <v>74</v>
      </c>
      <c r="AV24" s="42" t="s">
        <v>74</v>
      </c>
      <c r="AW24" s="42" t="s">
        <v>74</v>
      </c>
      <c r="AX24" s="42" t="s">
        <v>74</v>
      </c>
      <c r="AY24" s="42" t="s">
        <v>74</v>
      </c>
      <c r="AZ24" s="42" t="s">
        <v>74</v>
      </c>
      <c r="BA24" s="50"/>
      <c r="BB24" s="1"/>
    </row>
    <row r="25" spans="2:54" ht="13.8" x14ac:dyDescent="0.25">
      <c r="B25" s="108" t="str">
        <f>'[1]2022'!B100</f>
        <v>NAF-65</v>
      </c>
      <c r="C25" s="102" t="str">
        <f>'[1]2022'!C100</f>
        <v>Training Expenses (1st 155SP)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2"/>
      <c r="U25" s="52"/>
      <c r="V25" s="53"/>
      <c r="W25" s="41" t="s">
        <v>83</v>
      </c>
      <c r="X25" s="42" t="s">
        <v>51</v>
      </c>
      <c r="Y25" s="43" t="s">
        <v>73</v>
      </c>
      <c r="Z25" s="42" t="s">
        <v>74</v>
      </c>
      <c r="AA25" s="42" t="s">
        <v>74</v>
      </c>
      <c r="AB25" s="42" t="s">
        <v>74</v>
      </c>
      <c r="AC25" s="42" t="s">
        <v>74</v>
      </c>
      <c r="AD25" s="42" t="s">
        <v>74</v>
      </c>
      <c r="AE25" s="42" t="s">
        <v>74</v>
      </c>
      <c r="AF25" s="42" t="s">
        <v>74</v>
      </c>
      <c r="AG25" s="44" t="s">
        <v>74</v>
      </c>
      <c r="AH25" s="45">
        <v>44728</v>
      </c>
      <c r="AI25" s="42" t="s">
        <v>74</v>
      </c>
      <c r="AJ25" s="45">
        <v>44756</v>
      </c>
      <c r="AK25" s="45">
        <v>44763</v>
      </c>
      <c r="AL25" s="45">
        <v>44763</v>
      </c>
      <c r="AM25" s="41" t="s">
        <v>31</v>
      </c>
      <c r="AN25" s="46">
        <v>48000</v>
      </c>
      <c r="AO25" s="68"/>
      <c r="AP25" s="48"/>
      <c r="AQ25" s="46">
        <v>47800</v>
      </c>
      <c r="AR25" s="67"/>
      <c r="AS25" s="48"/>
      <c r="AT25" s="42" t="s">
        <v>74</v>
      </c>
      <c r="AU25" s="42" t="s">
        <v>74</v>
      </c>
      <c r="AV25" s="42" t="s">
        <v>74</v>
      </c>
      <c r="AW25" s="42" t="s">
        <v>74</v>
      </c>
      <c r="AX25" s="42" t="s">
        <v>74</v>
      </c>
      <c r="AY25" s="42" t="s">
        <v>74</v>
      </c>
      <c r="AZ25" s="42" t="s">
        <v>74</v>
      </c>
      <c r="BA25" s="50"/>
      <c r="BB25" s="1"/>
    </row>
    <row r="26" spans="2:54" ht="26.4" x14ac:dyDescent="0.25">
      <c r="B26" s="108" t="str">
        <f>'[1]2022'!B101</f>
        <v>NAF-66</v>
      </c>
      <c r="C26" s="102" t="str">
        <f>'[1]2022'!C101</f>
        <v>Representation Expenses  (1st 155SP)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2"/>
      <c r="U26" s="52"/>
      <c r="V26" s="53"/>
      <c r="W26" s="41" t="s">
        <v>83</v>
      </c>
      <c r="X26" s="42" t="s">
        <v>51</v>
      </c>
      <c r="Y26" s="43" t="s">
        <v>73</v>
      </c>
      <c r="Z26" s="42" t="s">
        <v>74</v>
      </c>
      <c r="AA26" s="42" t="s">
        <v>74</v>
      </c>
      <c r="AB26" s="42" t="s">
        <v>74</v>
      </c>
      <c r="AC26" s="42" t="s">
        <v>74</v>
      </c>
      <c r="AD26" s="42" t="s">
        <v>74</v>
      </c>
      <c r="AE26" s="42" t="s">
        <v>74</v>
      </c>
      <c r="AF26" s="42" t="s">
        <v>74</v>
      </c>
      <c r="AG26" s="44" t="s">
        <v>74</v>
      </c>
      <c r="AH26" s="45">
        <v>44728</v>
      </c>
      <c r="AI26" s="42" t="s">
        <v>74</v>
      </c>
      <c r="AJ26" s="45">
        <v>44756</v>
      </c>
      <c r="AK26" s="45">
        <v>44763</v>
      </c>
      <c r="AL26" s="45">
        <v>44763</v>
      </c>
      <c r="AM26" s="41" t="s">
        <v>31</v>
      </c>
      <c r="AN26" s="46">
        <v>23750</v>
      </c>
      <c r="AO26" s="66"/>
      <c r="AP26" s="48"/>
      <c r="AQ26" s="46">
        <v>23500</v>
      </c>
      <c r="AR26" s="67"/>
      <c r="AS26" s="48"/>
      <c r="AT26" s="42" t="s">
        <v>74</v>
      </c>
      <c r="AU26" s="42" t="s">
        <v>74</v>
      </c>
      <c r="AV26" s="42" t="s">
        <v>74</v>
      </c>
      <c r="AW26" s="42" t="s">
        <v>74</v>
      </c>
      <c r="AX26" s="42" t="s">
        <v>74</v>
      </c>
      <c r="AY26" s="42" t="s">
        <v>74</v>
      </c>
      <c r="AZ26" s="42" t="s">
        <v>74</v>
      </c>
      <c r="BA26" s="50"/>
      <c r="BB26" s="1"/>
    </row>
    <row r="27" spans="2:54" ht="26.4" x14ac:dyDescent="0.25">
      <c r="B27" s="108" t="str">
        <f>'[1]2022'!B102</f>
        <v>NAF-67</v>
      </c>
      <c r="C27" s="102" t="str">
        <f>'[1]2022'!C102</f>
        <v>R&amp;M of ICT Equipment  (1st 155SP)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2"/>
      <c r="U27" s="52"/>
      <c r="V27" s="53"/>
      <c r="W27" s="41" t="s">
        <v>83</v>
      </c>
      <c r="X27" s="42" t="s">
        <v>51</v>
      </c>
      <c r="Y27" s="43" t="s">
        <v>73</v>
      </c>
      <c r="Z27" s="42" t="s">
        <v>74</v>
      </c>
      <c r="AA27" s="42" t="s">
        <v>74</v>
      </c>
      <c r="AB27" s="42" t="s">
        <v>74</v>
      </c>
      <c r="AC27" s="42" t="s">
        <v>74</v>
      </c>
      <c r="AD27" s="42" t="s">
        <v>74</v>
      </c>
      <c r="AE27" s="42" t="s">
        <v>74</v>
      </c>
      <c r="AF27" s="42" t="s">
        <v>74</v>
      </c>
      <c r="AG27" s="44" t="s">
        <v>74</v>
      </c>
      <c r="AH27" s="45">
        <v>44728</v>
      </c>
      <c r="AI27" s="42" t="s">
        <v>74</v>
      </c>
      <c r="AJ27" s="45">
        <v>44756</v>
      </c>
      <c r="AK27" s="45">
        <v>44763</v>
      </c>
      <c r="AL27" s="45">
        <v>44763</v>
      </c>
      <c r="AM27" s="41" t="s">
        <v>31</v>
      </c>
      <c r="AN27" s="46">
        <v>20000</v>
      </c>
      <c r="AO27" s="68"/>
      <c r="AP27" s="48"/>
      <c r="AQ27" s="46">
        <v>19850</v>
      </c>
      <c r="AR27" s="67"/>
      <c r="AS27" s="48"/>
      <c r="AT27" s="42" t="s">
        <v>74</v>
      </c>
      <c r="AU27" s="42" t="s">
        <v>74</v>
      </c>
      <c r="AV27" s="42" t="s">
        <v>74</v>
      </c>
      <c r="AW27" s="42" t="s">
        <v>74</v>
      </c>
      <c r="AX27" s="42" t="s">
        <v>74</v>
      </c>
      <c r="AY27" s="42" t="s">
        <v>74</v>
      </c>
      <c r="AZ27" s="42" t="s">
        <v>74</v>
      </c>
      <c r="BA27" s="50"/>
      <c r="BB27" s="1"/>
    </row>
    <row r="28" spans="2:54" ht="26.4" x14ac:dyDescent="0.25">
      <c r="B28" s="108" t="str">
        <f>'[1]2022'!B103</f>
        <v>NAF-68</v>
      </c>
      <c r="C28" s="102" t="str">
        <f>'[1]2022'!C103</f>
        <v>R&amp;M of Commo Equipment  (1st 155SP)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9"/>
      <c r="T28" s="52"/>
      <c r="U28" s="52"/>
      <c r="V28" s="53"/>
      <c r="W28" s="41" t="s">
        <v>83</v>
      </c>
      <c r="X28" s="42" t="s">
        <v>51</v>
      </c>
      <c r="Y28" s="43" t="s">
        <v>73</v>
      </c>
      <c r="Z28" s="42" t="s">
        <v>74</v>
      </c>
      <c r="AA28" s="42" t="s">
        <v>74</v>
      </c>
      <c r="AB28" s="42" t="s">
        <v>74</v>
      </c>
      <c r="AC28" s="42" t="s">
        <v>74</v>
      </c>
      <c r="AD28" s="42" t="s">
        <v>74</v>
      </c>
      <c r="AE28" s="42" t="s">
        <v>74</v>
      </c>
      <c r="AF28" s="42" t="s">
        <v>74</v>
      </c>
      <c r="AG28" s="44" t="s">
        <v>74</v>
      </c>
      <c r="AH28" s="45">
        <v>44728</v>
      </c>
      <c r="AI28" s="42" t="s">
        <v>74</v>
      </c>
      <c r="AJ28" s="45">
        <v>44756</v>
      </c>
      <c r="AK28" s="45">
        <v>44763</v>
      </c>
      <c r="AL28" s="45">
        <v>44763</v>
      </c>
      <c r="AM28" s="41" t="s">
        <v>31</v>
      </c>
      <c r="AN28" s="46">
        <v>15000</v>
      </c>
      <c r="AO28" s="68"/>
      <c r="AP28" s="48"/>
      <c r="AQ28" s="46">
        <v>14850</v>
      </c>
      <c r="AR28" s="67"/>
      <c r="AS28" s="48"/>
      <c r="AT28" s="42" t="s">
        <v>74</v>
      </c>
      <c r="AU28" s="42" t="s">
        <v>74</v>
      </c>
      <c r="AV28" s="42" t="s">
        <v>74</v>
      </c>
      <c r="AW28" s="42" t="s">
        <v>74</v>
      </c>
      <c r="AX28" s="42" t="s">
        <v>74</v>
      </c>
      <c r="AY28" s="42" t="s">
        <v>74</v>
      </c>
      <c r="AZ28" s="42" t="s">
        <v>74</v>
      </c>
      <c r="BA28" s="50"/>
      <c r="BB28" s="1"/>
    </row>
    <row r="29" spans="2:54" ht="13.8" x14ac:dyDescent="0.25">
      <c r="B29" s="108" t="str">
        <f>'[1]2022'!B104</f>
        <v>NAF-69</v>
      </c>
      <c r="C29" s="102" t="str">
        <f>'[1]2022'!C104</f>
        <v>Representation Expenses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9"/>
      <c r="T29" s="52"/>
      <c r="U29" s="52"/>
      <c r="V29" s="53"/>
      <c r="W29" s="41" t="s">
        <v>83</v>
      </c>
      <c r="X29" s="42" t="s">
        <v>51</v>
      </c>
      <c r="Y29" s="43" t="s">
        <v>73</v>
      </c>
      <c r="Z29" s="42" t="s">
        <v>74</v>
      </c>
      <c r="AA29" s="42" t="s">
        <v>74</v>
      </c>
      <c r="AB29" s="42" t="s">
        <v>74</v>
      </c>
      <c r="AC29" s="42" t="s">
        <v>74</v>
      </c>
      <c r="AD29" s="42" t="s">
        <v>74</v>
      </c>
      <c r="AE29" s="42" t="s">
        <v>74</v>
      </c>
      <c r="AF29" s="42" t="s">
        <v>74</v>
      </c>
      <c r="AG29" s="44" t="s">
        <v>74</v>
      </c>
      <c r="AH29" s="45">
        <v>44728</v>
      </c>
      <c r="AI29" s="42" t="s">
        <v>74</v>
      </c>
      <c r="AJ29" s="45">
        <v>44756</v>
      </c>
      <c r="AK29" s="45">
        <v>44763</v>
      </c>
      <c r="AL29" s="45">
        <v>44763</v>
      </c>
      <c r="AM29" s="41" t="s">
        <v>31</v>
      </c>
      <c r="AN29" s="46">
        <v>53000</v>
      </c>
      <c r="AO29" s="68"/>
      <c r="AP29" s="48"/>
      <c r="AQ29" s="46">
        <v>52757</v>
      </c>
      <c r="AR29" s="67"/>
      <c r="AS29" s="48"/>
      <c r="AT29" s="42" t="s">
        <v>74</v>
      </c>
      <c r="AU29" s="42" t="s">
        <v>74</v>
      </c>
      <c r="AV29" s="42" t="s">
        <v>74</v>
      </c>
      <c r="AW29" s="42" t="s">
        <v>74</v>
      </c>
      <c r="AX29" s="42" t="s">
        <v>74</v>
      </c>
      <c r="AY29" s="42" t="s">
        <v>74</v>
      </c>
      <c r="AZ29" s="42" t="s">
        <v>74</v>
      </c>
      <c r="BA29" s="50"/>
      <c r="BB29" s="1"/>
    </row>
    <row r="30" spans="2:54" ht="26.4" x14ac:dyDescent="0.25">
      <c r="B30" s="108" t="str">
        <f>'[1]2022'!B105</f>
        <v>NAF-70</v>
      </c>
      <c r="C30" s="102" t="str">
        <f>'[1]2022'!C105</f>
        <v>R&amp;M of Building (2nd 155SP &amp; 1MLRS)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  <c r="T30" s="71"/>
      <c r="U30" s="71"/>
      <c r="V30" s="72"/>
      <c r="W30" s="41" t="s">
        <v>83</v>
      </c>
      <c r="X30" s="42"/>
      <c r="Y30" s="43" t="s">
        <v>73</v>
      </c>
      <c r="Z30" s="42" t="s">
        <v>74</v>
      </c>
      <c r="AA30" s="42" t="s">
        <v>74</v>
      </c>
      <c r="AB30" s="42" t="s">
        <v>74</v>
      </c>
      <c r="AC30" s="42" t="s">
        <v>74</v>
      </c>
      <c r="AD30" s="42" t="s">
        <v>74</v>
      </c>
      <c r="AE30" s="42" t="s">
        <v>74</v>
      </c>
      <c r="AF30" s="42" t="s">
        <v>74</v>
      </c>
      <c r="AG30" s="44" t="s">
        <v>74</v>
      </c>
      <c r="AH30" s="45">
        <v>44728</v>
      </c>
      <c r="AI30" s="42" t="s">
        <v>74</v>
      </c>
      <c r="AJ30" s="45">
        <v>44756</v>
      </c>
      <c r="AK30" s="45">
        <v>44763</v>
      </c>
      <c r="AL30" s="45">
        <v>44763</v>
      </c>
      <c r="AM30" s="41" t="s">
        <v>31</v>
      </c>
      <c r="AN30" s="46">
        <v>42000</v>
      </c>
      <c r="AO30" s="68"/>
      <c r="AP30" s="48"/>
      <c r="AQ30" s="46">
        <v>41700</v>
      </c>
      <c r="AR30" s="67"/>
      <c r="AS30" s="48"/>
      <c r="AT30" s="42" t="s">
        <v>74</v>
      </c>
      <c r="AU30" s="42" t="s">
        <v>74</v>
      </c>
      <c r="AV30" s="42" t="s">
        <v>74</v>
      </c>
      <c r="AW30" s="42" t="s">
        <v>74</v>
      </c>
      <c r="AX30" s="42" t="s">
        <v>74</v>
      </c>
      <c r="AY30" s="42" t="s">
        <v>74</v>
      </c>
      <c r="AZ30" s="42" t="s">
        <v>74</v>
      </c>
      <c r="BA30" s="50"/>
      <c r="BB30" s="1"/>
    </row>
    <row r="31" spans="2:54" ht="13.8" x14ac:dyDescent="0.25">
      <c r="B31" s="108" t="str">
        <f>'[1]2022'!B106</f>
        <v>NAF-71</v>
      </c>
      <c r="C31" s="102" t="str">
        <f>'[1]2022'!C106</f>
        <v>R&amp;M of Other Structure (2MLRS)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71"/>
      <c r="U31" s="71"/>
      <c r="V31" s="72"/>
      <c r="W31" s="41" t="s">
        <v>83</v>
      </c>
      <c r="X31" s="42"/>
      <c r="Y31" s="43" t="s">
        <v>73</v>
      </c>
      <c r="Z31" s="42" t="s">
        <v>74</v>
      </c>
      <c r="AA31" s="42" t="s">
        <v>74</v>
      </c>
      <c r="AB31" s="42" t="s">
        <v>74</v>
      </c>
      <c r="AC31" s="42" t="s">
        <v>74</v>
      </c>
      <c r="AD31" s="42" t="s">
        <v>74</v>
      </c>
      <c r="AE31" s="42" t="s">
        <v>74</v>
      </c>
      <c r="AF31" s="42" t="s">
        <v>74</v>
      </c>
      <c r="AG31" s="44" t="s">
        <v>74</v>
      </c>
      <c r="AH31" s="45">
        <v>44728</v>
      </c>
      <c r="AI31" s="42" t="s">
        <v>74</v>
      </c>
      <c r="AJ31" s="45">
        <v>44756</v>
      </c>
      <c r="AK31" s="45">
        <v>44763</v>
      </c>
      <c r="AL31" s="45">
        <v>44763</v>
      </c>
      <c r="AM31" s="41" t="s">
        <v>31</v>
      </c>
      <c r="AN31" s="46">
        <v>10000</v>
      </c>
      <c r="AO31" s="68"/>
      <c r="AP31" s="48"/>
      <c r="AQ31" s="46">
        <v>9850</v>
      </c>
      <c r="AR31" s="67"/>
      <c r="AS31" s="48"/>
      <c r="AT31" s="42" t="s">
        <v>74</v>
      </c>
      <c r="AU31" s="42" t="s">
        <v>74</v>
      </c>
      <c r="AV31" s="42" t="s">
        <v>74</v>
      </c>
      <c r="AW31" s="42" t="s">
        <v>74</v>
      </c>
      <c r="AX31" s="42" t="s">
        <v>74</v>
      </c>
      <c r="AY31" s="42" t="s">
        <v>74</v>
      </c>
      <c r="AZ31" s="42" t="s">
        <v>74</v>
      </c>
      <c r="BA31" s="50"/>
      <c r="BB31" s="1"/>
    </row>
    <row r="32" spans="2:54" ht="26.4" x14ac:dyDescent="0.25">
      <c r="B32" s="108" t="str">
        <f>'[1]2022'!B107</f>
        <v>NAF-72</v>
      </c>
      <c r="C32" s="102" t="str">
        <f>'[1]2022'!C107</f>
        <v>R&amp;M of Office Equipment (1st 155SP)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71"/>
      <c r="U32" s="71"/>
      <c r="V32" s="72"/>
      <c r="W32" s="41" t="s">
        <v>83</v>
      </c>
      <c r="X32" s="42"/>
      <c r="Y32" s="43" t="s">
        <v>73</v>
      </c>
      <c r="Z32" s="42" t="s">
        <v>74</v>
      </c>
      <c r="AA32" s="42" t="s">
        <v>74</v>
      </c>
      <c r="AB32" s="42" t="s">
        <v>74</v>
      </c>
      <c r="AC32" s="42" t="s">
        <v>74</v>
      </c>
      <c r="AD32" s="42" t="s">
        <v>74</v>
      </c>
      <c r="AE32" s="42" t="s">
        <v>74</v>
      </c>
      <c r="AF32" s="42" t="s">
        <v>74</v>
      </c>
      <c r="AG32" s="44" t="s">
        <v>74</v>
      </c>
      <c r="AH32" s="45">
        <v>44728</v>
      </c>
      <c r="AI32" s="42" t="s">
        <v>74</v>
      </c>
      <c r="AJ32" s="45">
        <v>44756</v>
      </c>
      <c r="AK32" s="45">
        <v>44763</v>
      </c>
      <c r="AL32" s="45">
        <v>44763</v>
      </c>
      <c r="AM32" s="41" t="s">
        <v>31</v>
      </c>
      <c r="AN32" s="46">
        <v>5000</v>
      </c>
      <c r="AO32" s="68"/>
      <c r="AP32" s="48"/>
      <c r="AQ32" s="46">
        <v>4900</v>
      </c>
      <c r="AR32" s="67"/>
      <c r="AS32" s="48"/>
      <c r="AT32" s="42" t="s">
        <v>74</v>
      </c>
      <c r="AU32" s="42" t="s">
        <v>74</v>
      </c>
      <c r="AV32" s="42" t="s">
        <v>74</v>
      </c>
      <c r="AW32" s="42" t="s">
        <v>74</v>
      </c>
      <c r="AX32" s="42" t="s">
        <v>74</v>
      </c>
      <c r="AY32" s="42" t="s">
        <v>74</v>
      </c>
      <c r="AZ32" s="42" t="s">
        <v>74</v>
      </c>
      <c r="BA32" s="50"/>
      <c r="BB32" s="1"/>
    </row>
    <row r="33" spans="2:54" ht="13.8" x14ac:dyDescent="0.25">
      <c r="B33" s="108" t="str">
        <f>'[1]2022'!B108</f>
        <v>NAF-73</v>
      </c>
      <c r="C33" s="102" t="str">
        <f>'[1]2022'!C108</f>
        <v>Training Expenses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71"/>
      <c r="U33" s="71"/>
      <c r="V33" s="72"/>
      <c r="W33" s="41" t="s">
        <v>83</v>
      </c>
      <c r="X33" s="42"/>
      <c r="Y33" s="43" t="s">
        <v>73</v>
      </c>
      <c r="Z33" s="42" t="s">
        <v>74</v>
      </c>
      <c r="AA33" s="42" t="s">
        <v>74</v>
      </c>
      <c r="AB33" s="42" t="s">
        <v>74</v>
      </c>
      <c r="AC33" s="42" t="s">
        <v>74</v>
      </c>
      <c r="AD33" s="42" t="s">
        <v>74</v>
      </c>
      <c r="AE33" s="42" t="s">
        <v>74</v>
      </c>
      <c r="AF33" s="42" t="s">
        <v>74</v>
      </c>
      <c r="AG33" s="44" t="s">
        <v>74</v>
      </c>
      <c r="AH33" s="45">
        <v>44728</v>
      </c>
      <c r="AI33" s="42" t="s">
        <v>74</v>
      </c>
      <c r="AJ33" s="45">
        <v>44756</v>
      </c>
      <c r="AK33" s="45">
        <v>44763</v>
      </c>
      <c r="AL33" s="45">
        <v>44763</v>
      </c>
      <c r="AM33" s="41" t="s">
        <v>31</v>
      </c>
      <c r="AN33" s="46">
        <v>66000</v>
      </c>
      <c r="AO33" s="68"/>
      <c r="AP33" s="48"/>
      <c r="AQ33" s="46">
        <v>65725</v>
      </c>
      <c r="AR33" s="67"/>
      <c r="AS33" s="48"/>
      <c r="AT33" s="42" t="s">
        <v>74</v>
      </c>
      <c r="AU33" s="42" t="s">
        <v>74</v>
      </c>
      <c r="AV33" s="42" t="s">
        <v>74</v>
      </c>
      <c r="AW33" s="42" t="s">
        <v>74</v>
      </c>
      <c r="AX33" s="42" t="s">
        <v>74</v>
      </c>
      <c r="AY33" s="42" t="s">
        <v>74</v>
      </c>
      <c r="AZ33" s="42" t="s">
        <v>74</v>
      </c>
      <c r="BA33" s="50"/>
      <c r="BB33" s="1"/>
    </row>
    <row r="34" spans="2:54" ht="13.8" x14ac:dyDescent="0.25">
      <c r="B34" s="108" t="str">
        <f>'[1]2022'!B109</f>
        <v>NAF-74</v>
      </c>
      <c r="C34" s="102" t="str">
        <f>'[1]2022'!C109</f>
        <v>R&amp;M of Machinery and Equipment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70"/>
      <c r="T34" s="71"/>
      <c r="U34" s="71"/>
      <c r="V34" s="72"/>
      <c r="W34" s="41" t="s">
        <v>83</v>
      </c>
      <c r="X34" s="42"/>
      <c r="Y34" s="43" t="s">
        <v>73</v>
      </c>
      <c r="Z34" s="42" t="s">
        <v>74</v>
      </c>
      <c r="AA34" s="42" t="s">
        <v>74</v>
      </c>
      <c r="AB34" s="42" t="s">
        <v>74</v>
      </c>
      <c r="AC34" s="42" t="s">
        <v>74</v>
      </c>
      <c r="AD34" s="42" t="s">
        <v>74</v>
      </c>
      <c r="AE34" s="42" t="s">
        <v>74</v>
      </c>
      <c r="AF34" s="42" t="s">
        <v>74</v>
      </c>
      <c r="AG34" s="44" t="s">
        <v>74</v>
      </c>
      <c r="AH34" s="45">
        <v>44728</v>
      </c>
      <c r="AI34" s="42" t="s">
        <v>74</v>
      </c>
      <c r="AJ34" s="45">
        <v>44756</v>
      </c>
      <c r="AK34" s="45">
        <v>44763</v>
      </c>
      <c r="AL34" s="45">
        <v>44763</v>
      </c>
      <c r="AM34" s="41" t="s">
        <v>31</v>
      </c>
      <c r="AN34" s="46">
        <v>15000</v>
      </c>
      <c r="AO34" s="68"/>
      <c r="AP34" s="48"/>
      <c r="AQ34" s="46">
        <v>14800</v>
      </c>
      <c r="AR34" s="67"/>
      <c r="AS34" s="48"/>
      <c r="AT34" s="42" t="s">
        <v>74</v>
      </c>
      <c r="AU34" s="42" t="s">
        <v>74</v>
      </c>
      <c r="AV34" s="42" t="s">
        <v>74</v>
      </c>
      <c r="AW34" s="42" t="s">
        <v>74</v>
      </c>
      <c r="AX34" s="42" t="s">
        <v>74</v>
      </c>
      <c r="AY34" s="42" t="s">
        <v>74</v>
      </c>
      <c r="AZ34" s="42" t="s">
        <v>74</v>
      </c>
      <c r="BA34" s="50"/>
      <c r="BB34" s="1"/>
    </row>
    <row r="35" spans="2:54" ht="13.8" x14ac:dyDescent="0.25">
      <c r="B35" s="108" t="str">
        <f>'[1]2022'!B112</f>
        <v>NAF-01</v>
      </c>
      <c r="C35" s="102" t="str">
        <f>'[1]2022'!C112</f>
        <v>R&amp;M of Buildings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0"/>
      <c r="T35" s="71"/>
      <c r="U35" s="71"/>
      <c r="V35" s="72"/>
      <c r="W35" s="41" t="s">
        <v>83</v>
      </c>
      <c r="X35" s="42"/>
      <c r="Y35" s="43" t="s">
        <v>73</v>
      </c>
      <c r="Z35" s="42" t="s">
        <v>74</v>
      </c>
      <c r="AA35" s="42" t="s">
        <v>74</v>
      </c>
      <c r="AB35" s="42" t="s">
        <v>74</v>
      </c>
      <c r="AC35" s="42" t="s">
        <v>74</v>
      </c>
      <c r="AD35" s="42" t="s">
        <v>74</v>
      </c>
      <c r="AE35" s="42" t="s">
        <v>74</v>
      </c>
      <c r="AF35" s="42" t="s">
        <v>74</v>
      </c>
      <c r="AG35" s="44" t="s">
        <v>74</v>
      </c>
      <c r="AH35" s="45">
        <v>44733</v>
      </c>
      <c r="AI35" s="42" t="s">
        <v>74</v>
      </c>
      <c r="AJ35" s="45">
        <v>44756</v>
      </c>
      <c r="AK35" s="45">
        <v>44763</v>
      </c>
      <c r="AL35" s="45">
        <v>44763</v>
      </c>
      <c r="AM35" s="41" t="s">
        <v>31</v>
      </c>
      <c r="AN35" s="46">
        <v>15000</v>
      </c>
      <c r="AO35" s="68"/>
      <c r="AP35" s="48"/>
      <c r="AQ35" s="46">
        <v>14800</v>
      </c>
      <c r="AR35" s="67"/>
      <c r="AS35" s="48"/>
      <c r="AT35" s="42" t="s">
        <v>74</v>
      </c>
      <c r="AU35" s="42" t="s">
        <v>74</v>
      </c>
      <c r="AV35" s="42" t="s">
        <v>74</v>
      </c>
      <c r="AW35" s="42" t="s">
        <v>74</v>
      </c>
      <c r="AX35" s="42" t="s">
        <v>74</v>
      </c>
      <c r="AY35" s="42" t="s">
        <v>74</v>
      </c>
      <c r="AZ35" s="42" t="s">
        <v>74</v>
      </c>
      <c r="BA35" s="50"/>
      <c r="BB35" s="1"/>
    </row>
    <row r="36" spans="2:54" ht="13.8" x14ac:dyDescent="0.25">
      <c r="B36" s="108" t="str">
        <f>'[1]2022'!B113</f>
        <v>NAF-02</v>
      </c>
      <c r="C36" s="102" t="str">
        <f>'[1]2022'!C113</f>
        <v>R&amp;M of Other Structures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70"/>
      <c r="T36" s="71"/>
      <c r="U36" s="71"/>
      <c r="V36" s="72"/>
      <c r="W36" s="41" t="s">
        <v>83</v>
      </c>
      <c r="X36" s="42"/>
      <c r="Y36" s="43" t="s">
        <v>73</v>
      </c>
      <c r="Z36" s="42" t="s">
        <v>74</v>
      </c>
      <c r="AA36" s="42" t="s">
        <v>74</v>
      </c>
      <c r="AB36" s="42" t="s">
        <v>74</v>
      </c>
      <c r="AC36" s="42" t="s">
        <v>74</v>
      </c>
      <c r="AD36" s="42" t="s">
        <v>74</v>
      </c>
      <c r="AE36" s="42" t="s">
        <v>74</v>
      </c>
      <c r="AF36" s="42" t="s">
        <v>74</v>
      </c>
      <c r="AG36" s="44" t="s">
        <v>74</v>
      </c>
      <c r="AH36" s="45">
        <v>44733</v>
      </c>
      <c r="AI36" s="42" t="s">
        <v>74</v>
      </c>
      <c r="AJ36" s="45">
        <v>44756</v>
      </c>
      <c r="AK36" s="45">
        <v>44763</v>
      </c>
      <c r="AL36" s="45">
        <v>44763</v>
      </c>
      <c r="AM36" s="41" t="s">
        <v>31</v>
      </c>
      <c r="AN36" s="46">
        <v>39000</v>
      </c>
      <c r="AO36" s="68"/>
      <c r="AP36" s="48"/>
      <c r="AQ36" s="46">
        <v>38709</v>
      </c>
      <c r="AR36" s="67"/>
      <c r="AS36" s="48"/>
      <c r="AT36" s="42" t="s">
        <v>74</v>
      </c>
      <c r="AU36" s="42" t="s">
        <v>74</v>
      </c>
      <c r="AV36" s="42" t="s">
        <v>74</v>
      </c>
      <c r="AW36" s="42" t="s">
        <v>74</v>
      </c>
      <c r="AX36" s="42" t="s">
        <v>74</v>
      </c>
      <c r="AY36" s="42" t="s">
        <v>74</v>
      </c>
      <c r="AZ36" s="42" t="s">
        <v>74</v>
      </c>
      <c r="BA36" s="50"/>
      <c r="BB36" s="1"/>
    </row>
    <row r="37" spans="2:54" ht="13.8" x14ac:dyDescent="0.25">
      <c r="B37" s="108" t="str">
        <f>'[1]2022'!B114</f>
        <v>NAF-03</v>
      </c>
      <c r="C37" s="102" t="str">
        <f>'[1]2022'!C114</f>
        <v>R&amp;M of Furnitures &amp; Fixtures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  <c r="T37" s="71"/>
      <c r="U37" s="71"/>
      <c r="V37" s="72"/>
      <c r="W37" s="41" t="s">
        <v>83</v>
      </c>
      <c r="X37" s="42"/>
      <c r="Y37" s="43" t="s">
        <v>73</v>
      </c>
      <c r="Z37" s="42" t="s">
        <v>74</v>
      </c>
      <c r="AA37" s="42" t="s">
        <v>74</v>
      </c>
      <c r="AB37" s="42" t="s">
        <v>74</v>
      </c>
      <c r="AC37" s="42" t="s">
        <v>74</v>
      </c>
      <c r="AD37" s="42" t="s">
        <v>74</v>
      </c>
      <c r="AE37" s="42" t="s">
        <v>74</v>
      </c>
      <c r="AF37" s="42" t="s">
        <v>74</v>
      </c>
      <c r="AG37" s="44" t="s">
        <v>74</v>
      </c>
      <c r="AH37" s="45">
        <v>44733</v>
      </c>
      <c r="AI37" s="42" t="s">
        <v>74</v>
      </c>
      <c r="AJ37" s="45">
        <v>44756</v>
      </c>
      <c r="AK37" s="45">
        <v>44763</v>
      </c>
      <c r="AL37" s="45">
        <v>44763</v>
      </c>
      <c r="AM37" s="41" t="s">
        <v>31</v>
      </c>
      <c r="AN37" s="46">
        <v>15000</v>
      </c>
      <c r="AO37" s="68"/>
      <c r="AP37" s="48"/>
      <c r="AQ37" s="46">
        <v>14802</v>
      </c>
      <c r="AR37" s="67"/>
      <c r="AS37" s="48"/>
      <c r="AT37" s="42" t="s">
        <v>74</v>
      </c>
      <c r="AU37" s="42" t="s">
        <v>74</v>
      </c>
      <c r="AV37" s="42" t="s">
        <v>74</v>
      </c>
      <c r="AW37" s="42" t="s">
        <v>74</v>
      </c>
      <c r="AX37" s="42" t="s">
        <v>74</v>
      </c>
      <c r="AY37" s="42" t="s">
        <v>74</v>
      </c>
      <c r="AZ37" s="42" t="s">
        <v>74</v>
      </c>
      <c r="BA37" s="50"/>
      <c r="BB37" s="1"/>
    </row>
    <row r="38" spans="2:54" ht="13.8" x14ac:dyDescent="0.25">
      <c r="B38" s="108" t="s">
        <v>84</v>
      </c>
      <c r="C38" s="102" t="str">
        <f>'[1]2022'!C117</f>
        <v>R&amp;M of Building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70"/>
      <c r="T38" s="71"/>
      <c r="U38" s="71"/>
      <c r="V38" s="72"/>
      <c r="W38" s="41" t="s">
        <v>82</v>
      </c>
      <c r="X38" s="42"/>
      <c r="Y38" s="43" t="s">
        <v>73</v>
      </c>
      <c r="Z38" s="42" t="s">
        <v>74</v>
      </c>
      <c r="AA38" s="42" t="s">
        <v>74</v>
      </c>
      <c r="AB38" s="42" t="s">
        <v>74</v>
      </c>
      <c r="AC38" s="42" t="s">
        <v>74</v>
      </c>
      <c r="AD38" s="42" t="s">
        <v>74</v>
      </c>
      <c r="AE38" s="42" t="s">
        <v>74</v>
      </c>
      <c r="AF38" s="42" t="s">
        <v>74</v>
      </c>
      <c r="AG38" s="44" t="s">
        <v>74</v>
      </c>
      <c r="AH38" s="45">
        <v>44823</v>
      </c>
      <c r="AI38" s="42" t="s">
        <v>74</v>
      </c>
      <c r="AJ38" s="45">
        <v>44860</v>
      </c>
      <c r="AK38" s="45">
        <v>44868</v>
      </c>
      <c r="AL38" s="45">
        <v>44868</v>
      </c>
      <c r="AM38" s="41" t="s">
        <v>31</v>
      </c>
      <c r="AN38" s="73">
        <v>465000</v>
      </c>
      <c r="AO38" s="68"/>
      <c r="AP38" s="48"/>
      <c r="AQ38" s="73">
        <v>464482</v>
      </c>
      <c r="AR38" s="67"/>
      <c r="AS38" s="48"/>
      <c r="AT38" s="42" t="s">
        <v>74</v>
      </c>
      <c r="AU38" s="42" t="s">
        <v>74</v>
      </c>
      <c r="AV38" s="42" t="s">
        <v>74</v>
      </c>
      <c r="AW38" s="42" t="s">
        <v>74</v>
      </c>
      <c r="AX38" s="42" t="s">
        <v>74</v>
      </c>
      <c r="AY38" s="42" t="s">
        <v>74</v>
      </c>
      <c r="AZ38" s="42" t="s">
        <v>74</v>
      </c>
      <c r="BA38" s="50"/>
      <c r="BB38" s="1"/>
    </row>
    <row r="39" spans="2:54" ht="13.8" x14ac:dyDescent="0.25">
      <c r="B39" s="108" t="s">
        <v>85</v>
      </c>
      <c r="C39" s="102" t="str">
        <f>'[1]2022'!C118</f>
        <v>R&amp;M of Other Structure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  <c r="T39" s="71"/>
      <c r="U39" s="71"/>
      <c r="V39" s="72"/>
      <c r="W39" s="41" t="s">
        <v>82</v>
      </c>
      <c r="X39" s="42"/>
      <c r="Y39" s="43" t="s">
        <v>73</v>
      </c>
      <c r="Z39" s="42" t="s">
        <v>74</v>
      </c>
      <c r="AA39" s="42" t="s">
        <v>74</v>
      </c>
      <c r="AB39" s="42" t="s">
        <v>74</v>
      </c>
      <c r="AC39" s="42" t="s">
        <v>74</v>
      </c>
      <c r="AD39" s="42" t="s">
        <v>74</v>
      </c>
      <c r="AE39" s="42" t="s">
        <v>74</v>
      </c>
      <c r="AF39" s="42" t="s">
        <v>74</v>
      </c>
      <c r="AG39" s="44" t="s">
        <v>74</v>
      </c>
      <c r="AH39" s="45">
        <v>44823</v>
      </c>
      <c r="AI39" s="42" t="s">
        <v>74</v>
      </c>
      <c r="AJ39" s="45">
        <v>44860</v>
      </c>
      <c r="AK39" s="45">
        <v>44868</v>
      </c>
      <c r="AL39" s="45">
        <v>44868</v>
      </c>
      <c r="AM39" s="41" t="s">
        <v>31</v>
      </c>
      <c r="AN39" s="73">
        <v>20000</v>
      </c>
      <c r="AO39" s="68"/>
      <c r="AP39" s="48"/>
      <c r="AQ39" s="73">
        <v>19850</v>
      </c>
      <c r="AR39" s="67"/>
      <c r="AS39" s="48"/>
      <c r="AT39" s="42" t="s">
        <v>74</v>
      </c>
      <c r="AU39" s="42" t="s">
        <v>74</v>
      </c>
      <c r="AV39" s="42" t="s">
        <v>74</v>
      </c>
      <c r="AW39" s="42" t="s">
        <v>74</v>
      </c>
      <c r="AX39" s="42" t="s">
        <v>74</v>
      </c>
      <c r="AY39" s="42" t="s">
        <v>74</v>
      </c>
      <c r="AZ39" s="42" t="s">
        <v>74</v>
      </c>
      <c r="BA39" s="50"/>
      <c r="BB39" s="1"/>
    </row>
    <row r="40" spans="2:54" ht="13.8" x14ac:dyDescent="0.25">
      <c r="B40" s="108" t="s">
        <v>86</v>
      </c>
      <c r="C40" s="102" t="str">
        <f>'[1]2022'!C119</f>
        <v>Other Supplies and Materials Exps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  <c r="T40" s="71"/>
      <c r="U40" s="71"/>
      <c r="V40" s="72"/>
      <c r="W40" s="41" t="s">
        <v>82</v>
      </c>
      <c r="X40" s="42"/>
      <c r="Y40" s="43" t="s">
        <v>73</v>
      </c>
      <c r="Z40" s="42" t="s">
        <v>74</v>
      </c>
      <c r="AA40" s="42" t="s">
        <v>74</v>
      </c>
      <c r="AB40" s="42" t="s">
        <v>74</v>
      </c>
      <c r="AC40" s="42" t="s">
        <v>74</v>
      </c>
      <c r="AD40" s="42" t="s">
        <v>74</v>
      </c>
      <c r="AE40" s="42" t="s">
        <v>74</v>
      </c>
      <c r="AF40" s="42" t="s">
        <v>74</v>
      </c>
      <c r="AG40" s="44" t="s">
        <v>74</v>
      </c>
      <c r="AH40" s="45">
        <v>44823</v>
      </c>
      <c r="AI40" s="42" t="s">
        <v>74</v>
      </c>
      <c r="AJ40" s="45">
        <v>44860</v>
      </c>
      <c r="AK40" s="45">
        <v>44868</v>
      </c>
      <c r="AL40" s="45">
        <v>44868</v>
      </c>
      <c r="AM40" s="41" t="s">
        <v>31</v>
      </c>
      <c r="AN40" s="73">
        <v>169540</v>
      </c>
      <c r="AO40" s="68"/>
      <c r="AP40" s="48"/>
      <c r="AQ40" s="73">
        <v>169090</v>
      </c>
      <c r="AR40" s="67"/>
      <c r="AS40" s="48"/>
      <c r="AT40" s="42" t="s">
        <v>74</v>
      </c>
      <c r="AU40" s="42" t="s">
        <v>74</v>
      </c>
      <c r="AV40" s="42" t="s">
        <v>74</v>
      </c>
      <c r="AW40" s="42" t="s">
        <v>74</v>
      </c>
      <c r="AX40" s="42" t="s">
        <v>74</v>
      </c>
      <c r="AY40" s="42" t="s">
        <v>74</v>
      </c>
      <c r="AZ40" s="42" t="s">
        <v>74</v>
      </c>
      <c r="BA40" s="50"/>
      <c r="BB40" s="1"/>
    </row>
    <row r="41" spans="2:54" ht="13.8" x14ac:dyDescent="0.25">
      <c r="B41" s="108" t="s">
        <v>87</v>
      </c>
      <c r="C41" s="102" t="str">
        <f>'[1]2022'!C120</f>
        <v>R&amp;M of Office Equipment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T41" s="71"/>
      <c r="U41" s="71"/>
      <c r="V41" s="72"/>
      <c r="W41" s="41" t="s">
        <v>82</v>
      </c>
      <c r="X41" s="42"/>
      <c r="Y41" s="43" t="s">
        <v>73</v>
      </c>
      <c r="Z41" s="42" t="s">
        <v>74</v>
      </c>
      <c r="AA41" s="42" t="s">
        <v>74</v>
      </c>
      <c r="AB41" s="42" t="s">
        <v>74</v>
      </c>
      <c r="AC41" s="42" t="s">
        <v>74</v>
      </c>
      <c r="AD41" s="42" t="s">
        <v>74</v>
      </c>
      <c r="AE41" s="42" t="s">
        <v>74</v>
      </c>
      <c r="AF41" s="42" t="s">
        <v>74</v>
      </c>
      <c r="AG41" s="44" t="s">
        <v>74</v>
      </c>
      <c r="AH41" s="45">
        <v>44823</v>
      </c>
      <c r="AI41" s="42" t="s">
        <v>74</v>
      </c>
      <c r="AJ41" s="45">
        <v>44860</v>
      </c>
      <c r="AK41" s="45">
        <v>44868</v>
      </c>
      <c r="AL41" s="45">
        <v>44868</v>
      </c>
      <c r="AM41" s="41" t="s">
        <v>31</v>
      </c>
      <c r="AN41" s="73">
        <v>20000</v>
      </c>
      <c r="AO41" s="68"/>
      <c r="AP41" s="48"/>
      <c r="AQ41" s="73">
        <v>19750</v>
      </c>
      <c r="AR41" s="67"/>
      <c r="AS41" s="48"/>
      <c r="AT41" s="42" t="s">
        <v>74</v>
      </c>
      <c r="AU41" s="42" t="s">
        <v>74</v>
      </c>
      <c r="AV41" s="42" t="s">
        <v>74</v>
      </c>
      <c r="AW41" s="42" t="s">
        <v>74</v>
      </c>
      <c r="AX41" s="42" t="s">
        <v>74</v>
      </c>
      <c r="AY41" s="42" t="s">
        <v>74</v>
      </c>
      <c r="AZ41" s="42" t="s">
        <v>74</v>
      </c>
      <c r="BA41" s="50"/>
      <c r="BB41" s="1"/>
    </row>
    <row r="42" spans="2:54" ht="13.8" x14ac:dyDescent="0.25">
      <c r="B42" s="108" t="s">
        <v>88</v>
      </c>
      <c r="C42" s="103" t="str">
        <f>'[1]2022'!C121</f>
        <v>R&amp;M of Machinery &amp; Equipment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0"/>
      <c r="T42" s="71"/>
      <c r="U42" s="71"/>
      <c r="V42" s="72"/>
      <c r="W42" s="41" t="s">
        <v>82</v>
      </c>
      <c r="X42" s="42"/>
      <c r="Y42" s="43" t="s">
        <v>73</v>
      </c>
      <c r="Z42" s="42" t="s">
        <v>74</v>
      </c>
      <c r="AA42" s="42" t="s">
        <v>74</v>
      </c>
      <c r="AB42" s="42" t="s">
        <v>74</v>
      </c>
      <c r="AC42" s="42" t="s">
        <v>74</v>
      </c>
      <c r="AD42" s="42" t="s">
        <v>74</v>
      </c>
      <c r="AE42" s="42" t="s">
        <v>74</v>
      </c>
      <c r="AF42" s="42" t="s">
        <v>74</v>
      </c>
      <c r="AG42" s="44" t="s">
        <v>74</v>
      </c>
      <c r="AH42" s="45">
        <v>44823</v>
      </c>
      <c r="AI42" s="42" t="s">
        <v>74</v>
      </c>
      <c r="AJ42" s="45">
        <v>44860</v>
      </c>
      <c r="AK42" s="45">
        <v>44868</v>
      </c>
      <c r="AL42" s="45">
        <v>44868</v>
      </c>
      <c r="AM42" s="41" t="s">
        <v>31</v>
      </c>
      <c r="AN42" s="73">
        <v>15000</v>
      </c>
      <c r="AO42" s="68"/>
      <c r="AP42" s="48"/>
      <c r="AQ42" s="73">
        <v>14764</v>
      </c>
      <c r="AR42" s="67"/>
      <c r="AS42" s="48"/>
      <c r="AT42" s="42" t="s">
        <v>74</v>
      </c>
      <c r="AU42" s="42" t="s">
        <v>74</v>
      </c>
      <c r="AV42" s="42" t="s">
        <v>74</v>
      </c>
      <c r="AW42" s="42" t="s">
        <v>74</v>
      </c>
      <c r="AX42" s="42" t="s">
        <v>74</v>
      </c>
      <c r="AY42" s="42" t="s">
        <v>74</v>
      </c>
      <c r="AZ42" s="42" t="s">
        <v>74</v>
      </c>
      <c r="BA42" s="50"/>
      <c r="BB42" s="1"/>
    </row>
    <row r="43" spans="2:54" ht="26.4" x14ac:dyDescent="0.25">
      <c r="B43" s="108" t="s">
        <v>89</v>
      </c>
      <c r="C43" s="103" t="str">
        <f>'[1]2022'!C122</f>
        <v xml:space="preserve">R&amp;M of Other Machinery &amp; Equipment 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71"/>
      <c r="U43" s="71"/>
      <c r="V43" s="72"/>
      <c r="W43" s="41" t="s">
        <v>82</v>
      </c>
      <c r="X43" s="42"/>
      <c r="Y43" s="43" t="s">
        <v>73</v>
      </c>
      <c r="Z43" s="42" t="s">
        <v>74</v>
      </c>
      <c r="AA43" s="42" t="s">
        <v>74</v>
      </c>
      <c r="AB43" s="42" t="s">
        <v>74</v>
      </c>
      <c r="AC43" s="42" t="s">
        <v>74</v>
      </c>
      <c r="AD43" s="42" t="s">
        <v>74</v>
      </c>
      <c r="AE43" s="42" t="s">
        <v>74</v>
      </c>
      <c r="AF43" s="42" t="s">
        <v>74</v>
      </c>
      <c r="AG43" s="44" t="s">
        <v>74</v>
      </c>
      <c r="AH43" s="45">
        <v>44823</v>
      </c>
      <c r="AI43" s="42" t="s">
        <v>74</v>
      </c>
      <c r="AJ43" s="45">
        <v>44860</v>
      </c>
      <c r="AK43" s="45">
        <v>44868</v>
      </c>
      <c r="AL43" s="45">
        <v>44868</v>
      </c>
      <c r="AM43" s="41" t="s">
        <v>31</v>
      </c>
      <c r="AN43" s="73">
        <v>10000</v>
      </c>
      <c r="AO43" s="68"/>
      <c r="AP43" s="48"/>
      <c r="AQ43" s="73">
        <v>9835</v>
      </c>
      <c r="AR43" s="67"/>
      <c r="AS43" s="48"/>
      <c r="AT43" s="42" t="s">
        <v>74</v>
      </c>
      <c r="AU43" s="42" t="s">
        <v>74</v>
      </c>
      <c r="AV43" s="42" t="s">
        <v>74</v>
      </c>
      <c r="AW43" s="42" t="s">
        <v>74</v>
      </c>
      <c r="AX43" s="42" t="s">
        <v>74</v>
      </c>
      <c r="AY43" s="42" t="s">
        <v>74</v>
      </c>
      <c r="AZ43" s="42" t="s">
        <v>74</v>
      </c>
      <c r="BA43" s="50"/>
      <c r="BB43" s="1"/>
    </row>
    <row r="44" spans="2:54" ht="13.8" x14ac:dyDescent="0.25">
      <c r="B44" s="108" t="s">
        <v>90</v>
      </c>
      <c r="C44" s="103" t="str">
        <f>'[1]2022'!C123</f>
        <v>R&amp;M of Motor Veh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71"/>
      <c r="U44" s="71"/>
      <c r="V44" s="72"/>
      <c r="W44" s="41" t="s">
        <v>82</v>
      </c>
      <c r="X44" s="42"/>
      <c r="Y44" s="43" t="s">
        <v>73</v>
      </c>
      <c r="Z44" s="42" t="s">
        <v>74</v>
      </c>
      <c r="AA44" s="42" t="s">
        <v>74</v>
      </c>
      <c r="AB44" s="42" t="s">
        <v>74</v>
      </c>
      <c r="AC44" s="42" t="s">
        <v>74</v>
      </c>
      <c r="AD44" s="42" t="s">
        <v>74</v>
      </c>
      <c r="AE44" s="42" t="s">
        <v>74</v>
      </c>
      <c r="AF44" s="42" t="s">
        <v>74</v>
      </c>
      <c r="AG44" s="44" t="s">
        <v>74</v>
      </c>
      <c r="AH44" s="45">
        <v>44823</v>
      </c>
      <c r="AI44" s="42" t="s">
        <v>74</v>
      </c>
      <c r="AJ44" s="45">
        <v>44860</v>
      </c>
      <c r="AK44" s="45">
        <v>44868</v>
      </c>
      <c r="AL44" s="45">
        <v>44868</v>
      </c>
      <c r="AM44" s="41" t="s">
        <v>31</v>
      </c>
      <c r="AN44" s="73">
        <v>282000</v>
      </c>
      <c r="AO44" s="68"/>
      <c r="AP44" s="48"/>
      <c r="AQ44" s="73">
        <v>281640</v>
      </c>
      <c r="AR44" s="67"/>
      <c r="AS44" s="48"/>
      <c r="AT44" s="42" t="s">
        <v>74</v>
      </c>
      <c r="AU44" s="42" t="s">
        <v>74</v>
      </c>
      <c r="AV44" s="42" t="s">
        <v>74</v>
      </c>
      <c r="AW44" s="42" t="s">
        <v>74</v>
      </c>
      <c r="AX44" s="42" t="s">
        <v>74</v>
      </c>
      <c r="AY44" s="42" t="s">
        <v>74</v>
      </c>
      <c r="AZ44" s="42" t="s">
        <v>74</v>
      </c>
      <c r="BA44" s="50"/>
      <c r="BB44" s="1"/>
    </row>
    <row r="45" spans="2:54" ht="13.8" x14ac:dyDescent="0.25">
      <c r="B45" s="108" t="s">
        <v>91</v>
      </c>
      <c r="C45" s="103" t="str">
        <f>'[1]2022'!C124</f>
        <v>Office Supplies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T45" s="71"/>
      <c r="U45" s="71"/>
      <c r="V45" s="72"/>
      <c r="W45" s="41" t="s">
        <v>82</v>
      </c>
      <c r="X45" s="42"/>
      <c r="Y45" s="43" t="s">
        <v>73</v>
      </c>
      <c r="Z45" s="42" t="s">
        <v>74</v>
      </c>
      <c r="AA45" s="42" t="s">
        <v>74</v>
      </c>
      <c r="AB45" s="42" t="s">
        <v>74</v>
      </c>
      <c r="AC45" s="42" t="s">
        <v>74</v>
      </c>
      <c r="AD45" s="42" t="s">
        <v>74</v>
      </c>
      <c r="AE45" s="42" t="s">
        <v>74</v>
      </c>
      <c r="AF45" s="42" t="s">
        <v>74</v>
      </c>
      <c r="AG45" s="44" t="s">
        <v>74</v>
      </c>
      <c r="AH45" s="45">
        <v>44823</v>
      </c>
      <c r="AI45" s="42" t="s">
        <v>74</v>
      </c>
      <c r="AJ45" s="45">
        <v>44860</v>
      </c>
      <c r="AK45" s="45">
        <v>44868</v>
      </c>
      <c r="AL45" s="45">
        <v>44868</v>
      </c>
      <c r="AM45" s="41" t="s">
        <v>31</v>
      </c>
      <c r="AN45" s="73">
        <v>721343</v>
      </c>
      <c r="AO45" s="68"/>
      <c r="AP45" s="48"/>
      <c r="AQ45" s="73">
        <v>720687</v>
      </c>
      <c r="AR45" s="67"/>
      <c r="AS45" s="48"/>
      <c r="AT45" s="42" t="s">
        <v>74</v>
      </c>
      <c r="AU45" s="42" t="s">
        <v>74</v>
      </c>
      <c r="AV45" s="42" t="s">
        <v>74</v>
      </c>
      <c r="AW45" s="42" t="s">
        <v>74</v>
      </c>
      <c r="AX45" s="42" t="s">
        <v>74</v>
      </c>
      <c r="AY45" s="42" t="s">
        <v>74</v>
      </c>
      <c r="AZ45" s="42" t="s">
        <v>74</v>
      </c>
      <c r="BA45" s="50"/>
      <c r="BB45" s="1"/>
    </row>
    <row r="46" spans="2:54" ht="13.8" x14ac:dyDescent="0.25">
      <c r="B46" s="108" t="s">
        <v>92</v>
      </c>
      <c r="C46" s="103" t="str">
        <f>'[1]2022'!C125</f>
        <v>Representation Exps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70"/>
      <c r="T46" s="71"/>
      <c r="U46" s="71"/>
      <c r="V46" s="72"/>
      <c r="W46" s="41" t="s">
        <v>82</v>
      </c>
      <c r="X46" s="42"/>
      <c r="Y46" s="43" t="s">
        <v>73</v>
      </c>
      <c r="Z46" s="42" t="s">
        <v>74</v>
      </c>
      <c r="AA46" s="42" t="s">
        <v>74</v>
      </c>
      <c r="AB46" s="42" t="s">
        <v>74</v>
      </c>
      <c r="AC46" s="42" t="s">
        <v>74</v>
      </c>
      <c r="AD46" s="42" t="s">
        <v>74</v>
      </c>
      <c r="AE46" s="42" t="s">
        <v>74</v>
      </c>
      <c r="AF46" s="42" t="s">
        <v>74</v>
      </c>
      <c r="AG46" s="44" t="s">
        <v>74</v>
      </c>
      <c r="AH46" s="45">
        <v>44823</v>
      </c>
      <c r="AI46" s="42" t="s">
        <v>74</v>
      </c>
      <c r="AJ46" s="45">
        <v>44860</v>
      </c>
      <c r="AK46" s="45">
        <v>44868</v>
      </c>
      <c r="AL46" s="45">
        <v>44868</v>
      </c>
      <c r="AM46" s="41" t="s">
        <v>31</v>
      </c>
      <c r="AN46" s="73">
        <v>542935</v>
      </c>
      <c r="AO46" s="68"/>
      <c r="AP46" s="48"/>
      <c r="AQ46" s="73">
        <v>542285</v>
      </c>
      <c r="AR46" s="67"/>
      <c r="AS46" s="48"/>
      <c r="AT46" s="42" t="s">
        <v>74</v>
      </c>
      <c r="AU46" s="42" t="s">
        <v>74</v>
      </c>
      <c r="AV46" s="42" t="s">
        <v>74</v>
      </c>
      <c r="AW46" s="42" t="s">
        <v>74</v>
      </c>
      <c r="AX46" s="42" t="s">
        <v>74</v>
      </c>
      <c r="AY46" s="42" t="s">
        <v>74</v>
      </c>
      <c r="AZ46" s="42" t="s">
        <v>74</v>
      </c>
      <c r="BA46" s="50"/>
      <c r="BB46" s="1"/>
    </row>
    <row r="47" spans="2:54" ht="13.8" x14ac:dyDescent="0.25">
      <c r="B47" s="108" t="s">
        <v>93</v>
      </c>
      <c r="C47" s="103" t="str">
        <f>'[1]2022'!C126</f>
        <v>Semi-Expendable Equipment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0"/>
      <c r="T47" s="71"/>
      <c r="U47" s="71"/>
      <c r="V47" s="72"/>
      <c r="W47" s="41" t="s">
        <v>82</v>
      </c>
      <c r="X47" s="42"/>
      <c r="Y47" s="43" t="s">
        <v>73</v>
      </c>
      <c r="Z47" s="42" t="s">
        <v>74</v>
      </c>
      <c r="AA47" s="42" t="s">
        <v>74</v>
      </c>
      <c r="AB47" s="42" t="s">
        <v>74</v>
      </c>
      <c r="AC47" s="42" t="s">
        <v>74</v>
      </c>
      <c r="AD47" s="42" t="s">
        <v>74</v>
      </c>
      <c r="AE47" s="42" t="s">
        <v>74</v>
      </c>
      <c r="AF47" s="42" t="s">
        <v>74</v>
      </c>
      <c r="AG47" s="44" t="s">
        <v>74</v>
      </c>
      <c r="AH47" s="45">
        <v>44823</v>
      </c>
      <c r="AI47" s="42" t="s">
        <v>74</v>
      </c>
      <c r="AJ47" s="45">
        <v>44860</v>
      </c>
      <c r="AK47" s="45">
        <v>44868</v>
      </c>
      <c r="AL47" s="45">
        <v>44868</v>
      </c>
      <c r="AM47" s="41" t="s">
        <v>31</v>
      </c>
      <c r="AN47" s="73">
        <v>55530</v>
      </c>
      <c r="AO47" s="68"/>
      <c r="AP47" s="48"/>
      <c r="AQ47" s="73">
        <v>55210</v>
      </c>
      <c r="AR47" s="67"/>
      <c r="AS47" s="48"/>
      <c r="AT47" s="42" t="s">
        <v>74</v>
      </c>
      <c r="AU47" s="42" t="s">
        <v>74</v>
      </c>
      <c r="AV47" s="42" t="s">
        <v>74</v>
      </c>
      <c r="AW47" s="42" t="s">
        <v>74</v>
      </c>
      <c r="AX47" s="42" t="s">
        <v>74</v>
      </c>
      <c r="AY47" s="42" t="s">
        <v>74</v>
      </c>
      <c r="AZ47" s="42" t="s">
        <v>74</v>
      </c>
      <c r="BA47" s="50"/>
      <c r="BB47" s="1"/>
    </row>
    <row r="48" spans="2:54" ht="13.8" x14ac:dyDescent="0.25">
      <c r="B48" s="108" t="s">
        <v>94</v>
      </c>
      <c r="C48" s="103" t="str">
        <f>'[1]2022'!C127</f>
        <v>Semi-Expendable-Sport Equipment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70"/>
      <c r="T48" s="71"/>
      <c r="U48" s="71"/>
      <c r="V48" s="72"/>
      <c r="W48" s="41" t="s">
        <v>82</v>
      </c>
      <c r="X48" s="42"/>
      <c r="Y48" s="43" t="s">
        <v>73</v>
      </c>
      <c r="Z48" s="42" t="s">
        <v>74</v>
      </c>
      <c r="AA48" s="42" t="s">
        <v>74</v>
      </c>
      <c r="AB48" s="42" t="s">
        <v>74</v>
      </c>
      <c r="AC48" s="42" t="s">
        <v>74</v>
      </c>
      <c r="AD48" s="42" t="s">
        <v>74</v>
      </c>
      <c r="AE48" s="42" t="s">
        <v>74</v>
      </c>
      <c r="AF48" s="42" t="s">
        <v>74</v>
      </c>
      <c r="AG48" s="44" t="s">
        <v>74</v>
      </c>
      <c r="AH48" s="45">
        <v>44823</v>
      </c>
      <c r="AI48" s="42" t="s">
        <v>74</v>
      </c>
      <c r="AJ48" s="45">
        <v>44860</v>
      </c>
      <c r="AK48" s="45">
        <v>44868</v>
      </c>
      <c r="AL48" s="45">
        <v>44868</v>
      </c>
      <c r="AM48" s="41" t="s">
        <v>31</v>
      </c>
      <c r="AN48" s="73">
        <v>10000</v>
      </c>
      <c r="AO48" s="68"/>
      <c r="AP48" s="48"/>
      <c r="AQ48" s="73">
        <v>9800</v>
      </c>
      <c r="AR48" s="67"/>
      <c r="AS48" s="48"/>
      <c r="AT48" s="42" t="s">
        <v>74</v>
      </c>
      <c r="AU48" s="42" t="s">
        <v>74</v>
      </c>
      <c r="AV48" s="42" t="s">
        <v>74</v>
      </c>
      <c r="AW48" s="42" t="s">
        <v>74</v>
      </c>
      <c r="AX48" s="42" t="s">
        <v>74</v>
      </c>
      <c r="AY48" s="42" t="s">
        <v>74</v>
      </c>
      <c r="AZ48" s="42" t="s">
        <v>74</v>
      </c>
      <c r="BA48" s="50"/>
      <c r="BB48" s="1"/>
    </row>
    <row r="49" spans="2:54" ht="26.4" x14ac:dyDescent="0.25">
      <c r="B49" s="108" t="s">
        <v>95</v>
      </c>
      <c r="C49" s="103" t="str">
        <f>'[1]2022'!C128</f>
        <v>Semi-Expendable-Furniture and Fixtures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0"/>
      <c r="T49" s="71"/>
      <c r="U49" s="71"/>
      <c r="V49" s="72"/>
      <c r="W49" s="41" t="s">
        <v>82</v>
      </c>
      <c r="X49" s="42"/>
      <c r="Y49" s="43" t="s">
        <v>73</v>
      </c>
      <c r="Z49" s="42" t="s">
        <v>74</v>
      </c>
      <c r="AA49" s="42" t="s">
        <v>74</v>
      </c>
      <c r="AB49" s="42" t="s">
        <v>74</v>
      </c>
      <c r="AC49" s="42" t="s">
        <v>74</v>
      </c>
      <c r="AD49" s="42" t="s">
        <v>74</v>
      </c>
      <c r="AE49" s="42" t="s">
        <v>74</v>
      </c>
      <c r="AF49" s="42" t="s">
        <v>74</v>
      </c>
      <c r="AG49" s="44" t="s">
        <v>74</v>
      </c>
      <c r="AH49" s="45">
        <v>44823</v>
      </c>
      <c r="AI49" s="42" t="s">
        <v>74</v>
      </c>
      <c r="AJ49" s="45">
        <v>44860</v>
      </c>
      <c r="AK49" s="45">
        <v>44868</v>
      </c>
      <c r="AL49" s="45">
        <v>44868</v>
      </c>
      <c r="AM49" s="41" t="s">
        <v>31</v>
      </c>
      <c r="AN49" s="73">
        <v>50000</v>
      </c>
      <c r="AO49" s="68"/>
      <c r="AP49" s="48"/>
      <c r="AQ49" s="73">
        <v>49700</v>
      </c>
      <c r="AR49" s="67"/>
      <c r="AS49" s="48"/>
      <c r="AT49" s="42" t="s">
        <v>74</v>
      </c>
      <c r="AU49" s="42" t="s">
        <v>74</v>
      </c>
      <c r="AV49" s="42" t="s">
        <v>74</v>
      </c>
      <c r="AW49" s="42" t="s">
        <v>74</v>
      </c>
      <c r="AX49" s="42" t="s">
        <v>74</v>
      </c>
      <c r="AY49" s="42" t="s">
        <v>74</v>
      </c>
      <c r="AZ49" s="42" t="s">
        <v>74</v>
      </c>
      <c r="BA49" s="50"/>
      <c r="BB49" s="1"/>
    </row>
    <row r="50" spans="2:54" ht="26.4" x14ac:dyDescent="0.25">
      <c r="B50" s="108" t="s">
        <v>96</v>
      </c>
      <c r="C50" s="103" t="str">
        <f>'[1]2022'!C129</f>
        <v>Semi-Expendable-Commo Equipment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70"/>
      <c r="T50" s="71"/>
      <c r="U50" s="71"/>
      <c r="V50" s="72"/>
      <c r="W50" s="41" t="s">
        <v>82</v>
      </c>
      <c r="X50" s="42"/>
      <c r="Y50" s="43" t="s">
        <v>73</v>
      </c>
      <c r="Z50" s="42" t="s">
        <v>74</v>
      </c>
      <c r="AA50" s="42" t="s">
        <v>74</v>
      </c>
      <c r="AB50" s="42" t="s">
        <v>74</v>
      </c>
      <c r="AC50" s="42" t="s">
        <v>74</v>
      </c>
      <c r="AD50" s="42" t="s">
        <v>74</v>
      </c>
      <c r="AE50" s="42" t="s">
        <v>74</v>
      </c>
      <c r="AF50" s="42" t="s">
        <v>74</v>
      </c>
      <c r="AG50" s="44" t="s">
        <v>74</v>
      </c>
      <c r="AH50" s="45">
        <v>44823</v>
      </c>
      <c r="AI50" s="42" t="s">
        <v>74</v>
      </c>
      <c r="AJ50" s="45">
        <v>44860</v>
      </c>
      <c r="AK50" s="45">
        <v>44868</v>
      </c>
      <c r="AL50" s="45">
        <v>44868</v>
      </c>
      <c r="AM50" s="41" t="s">
        <v>31</v>
      </c>
      <c r="AN50" s="73">
        <v>6000</v>
      </c>
      <c r="AO50" s="68"/>
      <c r="AP50" s="48"/>
      <c r="AQ50" s="73">
        <v>5850</v>
      </c>
      <c r="AR50" s="67"/>
      <c r="AS50" s="48"/>
      <c r="AT50" s="42" t="s">
        <v>74</v>
      </c>
      <c r="AU50" s="42" t="s">
        <v>74</v>
      </c>
      <c r="AV50" s="42" t="s">
        <v>74</v>
      </c>
      <c r="AW50" s="42" t="s">
        <v>74</v>
      </c>
      <c r="AX50" s="42" t="s">
        <v>74</v>
      </c>
      <c r="AY50" s="42" t="s">
        <v>74</v>
      </c>
      <c r="AZ50" s="42" t="s">
        <v>74</v>
      </c>
      <c r="BA50" s="50"/>
      <c r="BB50" s="1"/>
    </row>
    <row r="51" spans="2:54" ht="13.8" x14ac:dyDescent="0.25">
      <c r="B51" s="108" t="s">
        <v>97</v>
      </c>
      <c r="C51" s="103" t="str">
        <f>'[1]2022'!C130</f>
        <v>Representation Exps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70"/>
      <c r="T51" s="71"/>
      <c r="U51" s="71"/>
      <c r="V51" s="72"/>
      <c r="W51" s="41" t="s">
        <v>82</v>
      </c>
      <c r="X51" s="42"/>
      <c r="Y51" s="43" t="s">
        <v>73</v>
      </c>
      <c r="Z51" s="42" t="s">
        <v>74</v>
      </c>
      <c r="AA51" s="42" t="s">
        <v>74</v>
      </c>
      <c r="AB51" s="42" t="s">
        <v>74</v>
      </c>
      <c r="AC51" s="42" t="s">
        <v>74</v>
      </c>
      <c r="AD51" s="42" t="s">
        <v>74</v>
      </c>
      <c r="AE51" s="42" t="s">
        <v>74</v>
      </c>
      <c r="AF51" s="42" t="s">
        <v>74</v>
      </c>
      <c r="AG51" s="44" t="s">
        <v>74</v>
      </c>
      <c r="AH51" s="45">
        <v>44823</v>
      </c>
      <c r="AI51" s="42" t="s">
        <v>74</v>
      </c>
      <c r="AJ51" s="45">
        <v>44860</v>
      </c>
      <c r="AK51" s="45">
        <v>44868</v>
      </c>
      <c r="AL51" s="45">
        <v>44868</v>
      </c>
      <c r="AM51" s="41" t="s">
        <v>31</v>
      </c>
      <c r="AN51" s="73">
        <v>137550</v>
      </c>
      <c r="AO51" s="68"/>
      <c r="AP51" s="48"/>
      <c r="AQ51" s="73">
        <v>137175</v>
      </c>
      <c r="AR51" s="67"/>
      <c r="AS51" s="48"/>
      <c r="AT51" s="42" t="s">
        <v>74</v>
      </c>
      <c r="AU51" s="42" t="s">
        <v>74</v>
      </c>
      <c r="AV51" s="42" t="s">
        <v>74</v>
      </c>
      <c r="AW51" s="42" t="s">
        <v>74</v>
      </c>
      <c r="AX51" s="42" t="s">
        <v>74</v>
      </c>
      <c r="AY51" s="42" t="s">
        <v>74</v>
      </c>
      <c r="AZ51" s="42" t="s">
        <v>74</v>
      </c>
      <c r="BA51" s="50"/>
      <c r="BB51" s="1"/>
    </row>
    <row r="52" spans="2:54" ht="13.8" x14ac:dyDescent="0.25">
      <c r="B52" s="108" t="s">
        <v>98</v>
      </c>
      <c r="C52" s="103" t="str">
        <f>'[1]2022'!C131</f>
        <v>R&amp;M of Other Structure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70"/>
      <c r="T52" s="71"/>
      <c r="U52" s="71"/>
      <c r="V52" s="72"/>
      <c r="W52" s="41" t="s">
        <v>82</v>
      </c>
      <c r="X52" s="42"/>
      <c r="Y52" s="43" t="s">
        <v>73</v>
      </c>
      <c r="Z52" s="42" t="s">
        <v>74</v>
      </c>
      <c r="AA52" s="42" t="s">
        <v>74</v>
      </c>
      <c r="AB52" s="42" t="s">
        <v>74</v>
      </c>
      <c r="AC52" s="42" t="s">
        <v>74</v>
      </c>
      <c r="AD52" s="42" t="s">
        <v>74</v>
      </c>
      <c r="AE52" s="42" t="s">
        <v>74</v>
      </c>
      <c r="AF52" s="42" t="s">
        <v>74</v>
      </c>
      <c r="AG52" s="44" t="s">
        <v>74</v>
      </c>
      <c r="AH52" s="45">
        <v>44823</v>
      </c>
      <c r="AI52" s="42" t="s">
        <v>74</v>
      </c>
      <c r="AJ52" s="45">
        <v>44860</v>
      </c>
      <c r="AK52" s="45">
        <v>44868</v>
      </c>
      <c r="AL52" s="45">
        <v>44868</v>
      </c>
      <c r="AM52" s="41" t="s">
        <v>31</v>
      </c>
      <c r="AN52" s="73">
        <v>10000</v>
      </c>
      <c r="AO52" s="68"/>
      <c r="AP52" s="48"/>
      <c r="AQ52" s="73">
        <v>9880</v>
      </c>
      <c r="AR52" s="67"/>
      <c r="AS52" s="48"/>
      <c r="AT52" s="42" t="s">
        <v>74</v>
      </c>
      <c r="AU52" s="42" t="s">
        <v>74</v>
      </c>
      <c r="AV52" s="42" t="s">
        <v>74</v>
      </c>
      <c r="AW52" s="42" t="s">
        <v>74</v>
      </c>
      <c r="AX52" s="42" t="s">
        <v>74</v>
      </c>
      <c r="AY52" s="42" t="s">
        <v>74</v>
      </c>
      <c r="AZ52" s="42" t="s">
        <v>74</v>
      </c>
      <c r="BA52" s="50"/>
      <c r="BB52" s="1"/>
    </row>
    <row r="53" spans="2:54" ht="13.8" x14ac:dyDescent="0.25">
      <c r="B53" s="108" t="s">
        <v>99</v>
      </c>
      <c r="C53" s="103" t="str">
        <f>'[1]2022'!C132</f>
        <v>R&amp;M of Machinery &amp; Equipment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0"/>
      <c r="T53" s="71"/>
      <c r="U53" s="71"/>
      <c r="V53" s="72"/>
      <c r="W53" s="41" t="s">
        <v>82</v>
      </c>
      <c r="X53" s="42"/>
      <c r="Y53" s="43" t="s">
        <v>73</v>
      </c>
      <c r="Z53" s="42" t="s">
        <v>74</v>
      </c>
      <c r="AA53" s="42" t="s">
        <v>74</v>
      </c>
      <c r="AB53" s="42" t="s">
        <v>74</v>
      </c>
      <c r="AC53" s="42" t="s">
        <v>74</v>
      </c>
      <c r="AD53" s="42" t="s">
        <v>74</v>
      </c>
      <c r="AE53" s="42" t="s">
        <v>74</v>
      </c>
      <c r="AF53" s="42" t="s">
        <v>74</v>
      </c>
      <c r="AG53" s="44" t="s">
        <v>74</v>
      </c>
      <c r="AH53" s="45">
        <v>44823</v>
      </c>
      <c r="AI53" s="42" t="s">
        <v>74</v>
      </c>
      <c r="AJ53" s="45">
        <v>44860</v>
      </c>
      <c r="AK53" s="45">
        <v>44868</v>
      </c>
      <c r="AL53" s="45">
        <v>44868</v>
      </c>
      <c r="AM53" s="41" t="s">
        <v>31</v>
      </c>
      <c r="AN53" s="73">
        <v>5000</v>
      </c>
      <c r="AO53" s="68"/>
      <c r="AP53" s="48"/>
      <c r="AQ53" s="73">
        <v>4860</v>
      </c>
      <c r="AR53" s="67"/>
      <c r="AS53" s="48"/>
      <c r="AT53" s="42" t="s">
        <v>74</v>
      </c>
      <c r="AU53" s="42" t="s">
        <v>74</v>
      </c>
      <c r="AV53" s="42" t="s">
        <v>74</v>
      </c>
      <c r="AW53" s="42" t="s">
        <v>74</v>
      </c>
      <c r="AX53" s="42" t="s">
        <v>74</v>
      </c>
      <c r="AY53" s="42" t="s">
        <v>74</v>
      </c>
      <c r="AZ53" s="42" t="s">
        <v>74</v>
      </c>
      <c r="BA53" s="50"/>
      <c r="BB53" s="1"/>
    </row>
    <row r="54" spans="2:54" ht="13.8" x14ac:dyDescent="0.25">
      <c r="B54" s="108" t="s">
        <v>100</v>
      </c>
      <c r="C54" s="103" t="str">
        <f>'[1]2022'!C133</f>
        <v>R&amp;M of ICT Equipment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  <c r="T54" s="71"/>
      <c r="U54" s="71"/>
      <c r="V54" s="72"/>
      <c r="W54" s="41" t="s">
        <v>82</v>
      </c>
      <c r="X54" s="42"/>
      <c r="Y54" s="43" t="s">
        <v>73</v>
      </c>
      <c r="Z54" s="42" t="s">
        <v>74</v>
      </c>
      <c r="AA54" s="42" t="s">
        <v>74</v>
      </c>
      <c r="AB54" s="42" t="s">
        <v>74</v>
      </c>
      <c r="AC54" s="42" t="s">
        <v>74</v>
      </c>
      <c r="AD54" s="42" t="s">
        <v>74</v>
      </c>
      <c r="AE54" s="42" t="s">
        <v>74</v>
      </c>
      <c r="AF54" s="42" t="s">
        <v>74</v>
      </c>
      <c r="AG54" s="44" t="s">
        <v>74</v>
      </c>
      <c r="AH54" s="45">
        <v>44823</v>
      </c>
      <c r="AI54" s="42" t="s">
        <v>74</v>
      </c>
      <c r="AJ54" s="45">
        <v>44860</v>
      </c>
      <c r="AK54" s="45">
        <v>44868</v>
      </c>
      <c r="AL54" s="45">
        <v>44868</v>
      </c>
      <c r="AM54" s="41" t="s">
        <v>31</v>
      </c>
      <c r="AN54" s="73">
        <v>25000</v>
      </c>
      <c r="AO54" s="68"/>
      <c r="AP54" s="48"/>
      <c r="AQ54" s="73">
        <v>24700</v>
      </c>
      <c r="AR54" s="67"/>
      <c r="AS54" s="48"/>
      <c r="AT54" s="42" t="s">
        <v>74</v>
      </c>
      <c r="AU54" s="42" t="s">
        <v>74</v>
      </c>
      <c r="AV54" s="42" t="s">
        <v>74</v>
      </c>
      <c r="AW54" s="42" t="s">
        <v>74</v>
      </c>
      <c r="AX54" s="42" t="s">
        <v>74</v>
      </c>
      <c r="AY54" s="42" t="s">
        <v>74</v>
      </c>
      <c r="AZ54" s="42" t="s">
        <v>74</v>
      </c>
      <c r="BA54" s="50"/>
      <c r="BB54" s="1"/>
    </row>
    <row r="55" spans="2:54" ht="13.8" x14ac:dyDescent="0.25">
      <c r="B55" s="108" t="s">
        <v>101</v>
      </c>
      <c r="C55" s="103" t="str">
        <f>'[1]2022'!C134</f>
        <v>R&amp;M of Building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71"/>
      <c r="U55" s="71"/>
      <c r="V55" s="72"/>
      <c r="W55" s="41" t="s">
        <v>82</v>
      </c>
      <c r="X55" s="42"/>
      <c r="Y55" s="43" t="s">
        <v>73</v>
      </c>
      <c r="Z55" s="42" t="s">
        <v>74</v>
      </c>
      <c r="AA55" s="42" t="s">
        <v>74</v>
      </c>
      <c r="AB55" s="42" t="s">
        <v>74</v>
      </c>
      <c r="AC55" s="42" t="s">
        <v>74</v>
      </c>
      <c r="AD55" s="42" t="s">
        <v>74</v>
      </c>
      <c r="AE55" s="42" t="s">
        <v>74</v>
      </c>
      <c r="AF55" s="42" t="s">
        <v>74</v>
      </c>
      <c r="AG55" s="44" t="s">
        <v>74</v>
      </c>
      <c r="AH55" s="45">
        <v>44823</v>
      </c>
      <c r="AI55" s="42" t="s">
        <v>74</v>
      </c>
      <c r="AJ55" s="45">
        <v>44860</v>
      </c>
      <c r="AK55" s="45">
        <v>44868</v>
      </c>
      <c r="AL55" s="45">
        <v>44868</v>
      </c>
      <c r="AM55" s="41" t="s">
        <v>31</v>
      </c>
      <c r="AN55" s="73">
        <v>15500</v>
      </c>
      <c r="AO55" s="68"/>
      <c r="AP55" s="48"/>
      <c r="AQ55" s="73">
        <v>15300</v>
      </c>
      <c r="AR55" s="67"/>
      <c r="AS55" s="48"/>
      <c r="AT55" s="42" t="s">
        <v>74</v>
      </c>
      <c r="AU55" s="42" t="s">
        <v>74</v>
      </c>
      <c r="AV55" s="42" t="s">
        <v>74</v>
      </c>
      <c r="AW55" s="42" t="s">
        <v>74</v>
      </c>
      <c r="AX55" s="42" t="s">
        <v>74</v>
      </c>
      <c r="AY55" s="42" t="s">
        <v>74</v>
      </c>
      <c r="AZ55" s="42" t="s">
        <v>74</v>
      </c>
      <c r="BA55" s="50"/>
      <c r="BB55" s="1"/>
    </row>
    <row r="56" spans="2:54" ht="13.8" x14ac:dyDescent="0.25">
      <c r="B56" s="108" t="s">
        <v>102</v>
      </c>
      <c r="C56" s="102" t="str">
        <f>'[1]2022'!C135</f>
        <v>R&amp;M of Motor Vehicle - OSS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70"/>
      <c r="T56" s="71"/>
      <c r="U56" s="71"/>
      <c r="V56" s="72"/>
      <c r="W56" s="41" t="s">
        <v>82</v>
      </c>
      <c r="X56" s="42"/>
      <c r="Y56" s="43" t="s">
        <v>73</v>
      </c>
      <c r="Z56" s="42" t="s">
        <v>74</v>
      </c>
      <c r="AA56" s="42" t="s">
        <v>74</v>
      </c>
      <c r="AB56" s="42" t="s">
        <v>74</v>
      </c>
      <c r="AC56" s="42" t="s">
        <v>74</v>
      </c>
      <c r="AD56" s="42" t="s">
        <v>74</v>
      </c>
      <c r="AE56" s="42" t="s">
        <v>74</v>
      </c>
      <c r="AF56" s="42" t="s">
        <v>74</v>
      </c>
      <c r="AG56" s="44" t="s">
        <v>74</v>
      </c>
      <c r="AH56" s="45">
        <v>44823</v>
      </c>
      <c r="AI56" s="42" t="s">
        <v>74</v>
      </c>
      <c r="AJ56" s="45">
        <v>44860</v>
      </c>
      <c r="AK56" s="45">
        <v>44868</v>
      </c>
      <c r="AL56" s="45">
        <v>44868</v>
      </c>
      <c r="AM56" s="41" t="s">
        <v>31</v>
      </c>
      <c r="AN56" s="73">
        <v>55000</v>
      </c>
      <c r="AO56" s="68"/>
      <c r="AP56" s="48"/>
      <c r="AQ56" s="73">
        <v>54700</v>
      </c>
      <c r="AR56" s="67"/>
      <c r="AS56" s="48"/>
      <c r="AT56" s="42" t="s">
        <v>74</v>
      </c>
      <c r="AU56" s="42" t="s">
        <v>74</v>
      </c>
      <c r="AV56" s="42" t="s">
        <v>74</v>
      </c>
      <c r="AW56" s="42" t="s">
        <v>74</v>
      </c>
      <c r="AX56" s="42" t="s">
        <v>74</v>
      </c>
      <c r="AY56" s="42" t="s">
        <v>74</v>
      </c>
      <c r="AZ56" s="42" t="s">
        <v>74</v>
      </c>
      <c r="BA56" s="50"/>
      <c r="BB56" s="1"/>
    </row>
    <row r="57" spans="2:54" ht="26.4" x14ac:dyDescent="0.25">
      <c r="B57" s="108" t="s">
        <v>103</v>
      </c>
      <c r="C57" s="102" t="str">
        <f>'[1]2022'!C136</f>
        <v>R&amp;M of Other Machinery and Equipment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0"/>
      <c r="T57" s="71"/>
      <c r="U57" s="71"/>
      <c r="V57" s="72"/>
      <c r="W57" s="41" t="s">
        <v>82</v>
      </c>
      <c r="X57" s="42"/>
      <c r="Y57" s="43" t="s">
        <v>73</v>
      </c>
      <c r="Z57" s="42" t="s">
        <v>74</v>
      </c>
      <c r="AA57" s="42" t="s">
        <v>74</v>
      </c>
      <c r="AB57" s="42" t="s">
        <v>74</v>
      </c>
      <c r="AC57" s="42" t="s">
        <v>74</v>
      </c>
      <c r="AD57" s="42" t="s">
        <v>74</v>
      </c>
      <c r="AE57" s="42" t="s">
        <v>74</v>
      </c>
      <c r="AF57" s="42" t="s">
        <v>74</v>
      </c>
      <c r="AG57" s="44" t="s">
        <v>74</v>
      </c>
      <c r="AH57" s="45">
        <v>44823</v>
      </c>
      <c r="AI57" s="42" t="s">
        <v>74</v>
      </c>
      <c r="AJ57" s="45">
        <v>44860</v>
      </c>
      <c r="AK57" s="45">
        <v>44868</v>
      </c>
      <c r="AL57" s="45">
        <v>44868</v>
      </c>
      <c r="AM57" s="41" t="s">
        <v>31</v>
      </c>
      <c r="AN57" s="73">
        <v>40000</v>
      </c>
      <c r="AO57" s="68"/>
      <c r="AP57" s="48"/>
      <c r="AQ57" s="73">
        <v>39700</v>
      </c>
      <c r="AR57" s="67"/>
      <c r="AS57" s="48"/>
      <c r="AT57" s="42" t="s">
        <v>74</v>
      </c>
      <c r="AU57" s="42" t="s">
        <v>74</v>
      </c>
      <c r="AV57" s="42" t="s">
        <v>74</v>
      </c>
      <c r="AW57" s="42" t="s">
        <v>74</v>
      </c>
      <c r="AX57" s="42" t="s">
        <v>74</v>
      </c>
      <c r="AY57" s="42" t="s">
        <v>74</v>
      </c>
      <c r="AZ57" s="42" t="s">
        <v>74</v>
      </c>
      <c r="BA57" s="50"/>
      <c r="BB57" s="1"/>
    </row>
    <row r="58" spans="2:54" ht="13.8" x14ac:dyDescent="0.25">
      <c r="B58" s="108" t="s">
        <v>104</v>
      </c>
      <c r="C58" s="102" t="str">
        <f>'[1]2022'!C137</f>
        <v>R&amp;M of ICT Equipment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70"/>
      <c r="T58" s="71"/>
      <c r="U58" s="71"/>
      <c r="V58" s="72"/>
      <c r="W58" s="41" t="s">
        <v>82</v>
      </c>
      <c r="X58" s="42"/>
      <c r="Y58" s="43" t="s">
        <v>73</v>
      </c>
      <c r="Z58" s="42" t="s">
        <v>74</v>
      </c>
      <c r="AA58" s="42" t="s">
        <v>74</v>
      </c>
      <c r="AB58" s="42" t="s">
        <v>74</v>
      </c>
      <c r="AC58" s="42" t="s">
        <v>74</v>
      </c>
      <c r="AD58" s="42" t="s">
        <v>74</v>
      </c>
      <c r="AE58" s="42" t="s">
        <v>74</v>
      </c>
      <c r="AF58" s="42" t="s">
        <v>74</v>
      </c>
      <c r="AG58" s="44" t="s">
        <v>74</v>
      </c>
      <c r="AH58" s="45">
        <v>44823</v>
      </c>
      <c r="AI58" s="42" t="s">
        <v>74</v>
      </c>
      <c r="AJ58" s="45">
        <v>44860</v>
      </c>
      <c r="AK58" s="45">
        <v>44868</v>
      </c>
      <c r="AL58" s="45">
        <v>44868</v>
      </c>
      <c r="AM58" s="41" t="s">
        <v>31</v>
      </c>
      <c r="AN58" s="73">
        <v>30000</v>
      </c>
      <c r="AO58" s="68"/>
      <c r="AP58" s="48"/>
      <c r="AQ58" s="73">
        <v>29700</v>
      </c>
      <c r="AR58" s="67"/>
      <c r="AS58" s="48"/>
      <c r="AT58" s="42" t="s">
        <v>74</v>
      </c>
      <c r="AU58" s="42" t="s">
        <v>74</v>
      </c>
      <c r="AV58" s="42" t="s">
        <v>74</v>
      </c>
      <c r="AW58" s="42" t="s">
        <v>74</v>
      </c>
      <c r="AX58" s="42" t="s">
        <v>74</v>
      </c>
      <c r="AY58" s="42" t="s">
        <v>74</v>
      </c>
      <c r="AZ58" s="42" t="s">
        <v>74</v>
      </c>
      <c r="BA58" s="50"/>
      <c r="BB58" s="1"/>
    </row>
    <row r="59" spans="2:54" ht="13.8" x14ac:dyDescent="0.25">
      <c r="B59" s="108" t="s">
        <v>105</v>
      </c>
      <c r="C59" s="102" t="str">
        <f>'[1]2022'!C138</f>
        <v>R&amp;M of Building-OSS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  <c r="T59" s="71"/>
      <c r="U59" s="71"/>
      <c r="V59" s="72"/>
      <c r="W59" s="41" t="s">
        <v>82</v>
      </c>
      <c r="X59" s="42"/>
      <c r="Y59" s="43" t="s">
        <v>73</v>
      </c>
      <c r="Z59" s="42" t="s">
        <v>74</v>
      </c>
      <c r="AA59" s="42" t="s">
        <v>74</v>
      </c>
      <c r="AB59" s="42" t="s">
        <v>74</v>
      </c>
      <c r="AC59" s="42" t="s">
        <v>74</v>
      </c>
      <c r="AD59" s="42" t="s">
        <v>74</v>
      </c>
      <c r="AE59" s="42" t="s">
        <v>74</v>
      </c>
      <c r="AF59" s="42" t="s">
        <v>74</v>
      </c>
      <c r="AG59" s="44" t="s">
        <v>74</v>
      </c>
      <c r="AH59" s="45">
        <v>44823</v>
      </c>
      <c r="AI59" s="42" t="s">
        <v>74</v>
      </c>
      <c r="AJ59" s="45">
        <v>44860</v>
      </c>
      <c r="AK59" s="45">
        <v>44868</v>
      </c>
      <c r="AL59" s="45">
        <v>44868</v>
      </c>
      <c r="AM59" s="41" t="s">
        <v>31</v>
      </c>
      <c r="AN59" s="73">
        <v>15000</v>
      </c>
      <c r="AO59" s="68"/>
      <c r="AP59" s="48"/>
      <c r="AQ59" s="73">
        <v>14800</v>
      </c>
      <c r="AR59" s="67"/>
      <c r="AS59" s="48"/>
      <c r="AT59" s="42" t="s">
        <v>74</v>
      </c>
      <c r="AU59" s="42" t="s">
        <v>74</v>
      </c>
      <c r="AV59" s="42" t="s">
        <v>74</v>
      </c>
      <c r="AW59" s="42" t="s">
        <v>74</v>
      </c>
      <c r="AX59" s="42" t="s">
        <v>74</v>
      </c>
      <c r="AY59" s="42" t="s">
        <v>74</v>
      </c>
      <c r="AZ59" s="42" t="s">
        <v>74</v>
      </c>
      <c r="BA59" s="50"/>
      <c r="BB59" s="1"/>
    </row>
    <row r="60" spans="2:54" ht="13.8" x14ac:dyDescent="0.25">
      <c r="B60" s="108" t="str">
        <f>'[1]2022'!B140</f>
        <v>NAF 103</v>
      </c>
      <c r="C60" s="102" t="str">
        <f>'[1]2022'!C140</f>
        <v>Fire Base Station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70"/>
      <c r="T60" s="71"/>
      <c r="U60" s="71"/>
      <c r="V60" s="72"/>
      <c r="W60" s="41" t="s">
        <v>106</v>
      </c>
      <c r="X60" s="42"/>
      <c r="Y60" s="43" t="s">
        <v>73</v>
      </c>
      <c r="Z60" s="42" t="s">
        <v>74</v>
      </c>
      <c r="AA60" s="42" t="s">
        <v>74</v>
      </c>
      <c r="AB60" s="42" t="s">
        <v>74</v>
      </c>
      <c r="AC60" s="42" t="s">
        <v>74</v>
      </c>
      <c r="AD60" s="42" t="s">
        <v>74</v>
      </c>
      <c r="AE60" s="42" t="s">
        <v>74</v>
      </c>
      <c r="AF60" s="42" t="s">
        <v>74</v>
      </c>
      <c r="AG60" s="44" t="s">
        <v>74</v>
      </c>
      <c r="AH60" s="45">
        <v>44851</v>
      </c>
      <c r="AI60" s="42" t="s">
        <v>74</v>
      </c>
      <c r="AJ60" s="45">
        <v>44874</v>
      </c>
      <c r="AK60" s="45">
        <v>44880</v>
      </c>
      <c r="AL60" s="45">
        <v>44880</v>
      </c>
      <c r="AM60" s="41" t="s">
        <v>75</v>
      </c>
      <c r="AN60" s="73">
        <v>424530</v>
      </c>
      <c r="AO60" s="68"/>
      <c r="AP60" s="48"/>
      <c r="AQ60" s="73">
        <v>424005</v>
      </c>
      <c r="AR60" s="67"/>
      <c r="AS60" s="48"/>
      <c r="AT60" s="42" t="s">
        <v>74</v>
      </c>
      <c r="AU60" s="42" t="s">
        <v>74</v>
      </c>
      <c r="AV60" s="42" t="s">
        <v>74</v>
      </c>
      <c r="AW60" s="42" t="s">
        <v>74</v>
      </c>
      <c r="AX60" s="42" t="s">
        <v>74</v>
      </c>
      <c r="AY60" s="42" t="s">
        <v>74</v>
      </c>
      <c r="AZ60" s="42" t="s">
        <v>74</v>
      </c>
      <c r="BA60" s="50"/>
      <c r="BB60" s="1"/>
    </row>
    <row r="61" spans="2:54" ht="13.8" x14ac:dyDescent="0.25">
      <c r="B61" s="108" t="str">
        <f>'[1]2022'!B141</f>
        <v>NAF 104</v>
      </c>
      <c r="C61" s="102" t="str">
        <f>'[1]2022'!C141</f>
        <v>Obstacle Course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70"/>
      <c r="T61" s="71"/>
      <c r="U61" s="71"/>
      <c r="V61" s="72"/>
      <c r="W61" s="41" t="s">
        <v>106</v>
      </c>
      <c r="X61" s="42"/>
      <c r="Y61" s="43" t="s">
        <v>73</v>
      </c>
      <c r="Z61" s="42" t="s">
        <v>74</v>
      </c>
      <c r="AA61" s="42" t="s">
        <v>74</v>
      </c>
      <c r="AB61" s="42" t="s">
        <v>74</v>
      </c>
      <c r="AC61" s="42" t="s">
        <v>74</v>
      </c>
      <c r="AD61" s="42" t="s">
        <v>74</v>
      </c>
      <c r="AE61" s="42" t="s">
        <v>74</v>
      </c>
      <c r="AF61" s="42" t="s">
        <v>74</v>
      </c>
      <c r="AG61" s="44" t="s">
        <v>74</v>
      </c>
      <c r="AH61" s="45">
        <v>44851</v>
      </c>
      <c r="AI61" s="42" t="s">
        <v>74</v>
      </c>
      <c r="AJ61" s="45">
        <v>44874</v>
      </c>
      <c r="AK61" s="45">
        <v>44880</v>
      </c>
      <c r="AL61" s="45">
        <v>44880</v>
      </c>
      <c r="AM61" s="41" t="s">
        <v>75</v>
      </c>
      <c r="AN61" s="73">
        <v>429219</v>
      </c>
      <c r="AO61" s="68"/>
      <c r="AP61" s="48"/>
      <c r="AQ61" s="73">
        <v>428650</v>
      </c>
      <c r="AR61" s="67"/>
      <c r="AS61" s="48"/>
      <c r="AT61" s="42" t="s">
        <v>74</v>
      </c>
      <c r="AU61" s="42" t="s">
        <v>74</v>
      </c>
      <c r="AV61" s="42" t="s">
        <v>74</v>
      </c>
      <c r="AW61" s="42" t="s">
        <v>74</v>
      </c>
      <c r="AX61" s="42" t="s">
        <v>74</v>
      </c>
      <c r="AY61" s="42" t="s">
        <v>74</v>
      </c>
      <c r="AZ61" s="42" t="s">
        <v>74</v>
      </c>
      <c r="BA61" s="50"/>
      <c r="BB61" s="1"/>
    </row>
    <row r="62" spans="2:54" ht="13.8" x14ac:dyDescent="0.25">
      <c r="B62" s="108" t="str">
        <f>'[1]2022'!B142</f>
        <v>NAF 105</v>
      </c>
      <c r="C62" s="102" t="str">
        <f>'[1]2022'!C142</f>
        <v>Pistol Firing Range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70"/>
      <c r="T62" s="71"/>
      <c r="U62" s="71"/>
      <c r="V62" s="72"/>
      <c r="W62" s="41" t="s">
        <v>106</v>
      </c>
      <c r="X62" s="42"/>
      <c r="Y62" s="43" t="s">
        <v>73</v>
      </c>
      <c r="Z62" s="42" t="s">
        <v>74</v>
      </c>
      <c r="AA62" s="42" t="s">
        <v>74</v>
      </c>
      <c r="AB62" s="42" t="s">
        <v>74</v>
      </c>
      <c r="AC62" s="42" t="s">
        <v>74</v>
      </c>
      <c r="AD62" s="42" t="s">
        <v>74</v>
      </c>
      <c r="AE62" s="42" t="s">
        <v>74</v>
      </c>
      <c r="AF62" s="42" t="s">
        <v>74</v>
      </c>
      <c r="AG62" s="44" t="s">
        <v>74</v>
      </c>
      <c r="AH62" s="45">
        <v>44851</v>
      </c>
      <c r="AI62" s="42" t="s">
        <v>74</v>
      </c>
      <c r="AJ62" s="45">
        <v>44874</v>
      </c>
      <c r="AK62" s="45">
        <v>44880</v>
      </c>
      <c r="AL62" s="45">
        <v>44880</v>
      </c>
      <c r="AM62" s="41" t="s">
        <v>75</v>
      </c>
      <c r="AN62" s="73">
        <v>609915</v>
      </c>
      <c r="AO62" s="68"/>
      <c r="AP62" s="48"/>
      <c r="AQ62" s="73">
        <v>609135</v>
      </c>
      <c r="AR62" s="67"/>
      <c r="AS62" s="48"/>
      <c r="AT62" s="42" t="s">
        <v>74</v>
      </c>
      <c r="AU62" s="42" t="s">
        <v>74</v>
      </c>
      <c r="AV62" s="42" t="s">
        <v>74</v>
      </c>
      <c r="AW62" s="42" t="s">
        <v>74</v>
      </c>
      <c r="AX62" s="42" t="s">
        <v>74</v>
      </c>
      <c r="AY62" s="42" t="s">
        <v>74</v>
      </c>
      <c r="AZ62" s="42" t="s">
        <v>74</v>
      </c>
      <c r="BA62" s="50"/>
      <c r="BB62" s="1"/>
    </row>
    <row r="63" spans="2:54" ht="26.4" x14ac:dyDescent="0.25">
      <c r="B63" s="108" t="s">
        <v>108</v>
      </c>
      <c r="C63" s="102" t="str">
        <f>'[1]2022'!C144</f>
        <v>Spt for the repair  of Personnel Barracks ADA, AAR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70"/>
      <c r="T63" s="71"/>
      <c r="U63" s="71"/>
      <c r="V63" s="72"/>
      <c r="W63" s="41" t="s">
        <v>107</v>
      </c>
      <c r="X63" s="42"/>
      <c r="Y63" s="43" t="s">
        <v>73</v>
      </c>
      <c r="Z63" s="42" t="s">
        <v>74</v>
      </c>
      <c r="AA63" s="42" t="s">
        <v>74</v>
      </c>
      <c r="AB63" s="42" t="s">
        <v>74</v>
      </c>
      <c r="AC63" s="42" t="s">
        <v>74</v>
      </c>
      <c r="AD63" s="42" t="s">
        <v>74</v>
      </c>
      <c r="AE63" s="42" t="s">
        <v>74</v>
      </c>
      <c r="AF63" s="42" t="s">
        <v>74</v>
      </c>
      <c r="AG63" s="44" t="s">
        <v>74</v>
      </c>
      <c r="AH63" s="45">
        <v>44876</v>
      </c>
      <c r="AI63" s="42" t="s">
        <v>74</v>
      </c>
      <c r="AJ63" s="45">
        <v>44890</v>
      </c>
      <c r="AK63" s="45">
        <v>44894</v>
      </c>
      <c r="AL63" s="45">
        <v>44894</v>
      </c>
      <c r="AM63" s="41" t="s">
        <v>75</v>
      </c>
      <c r="AN63" s="74">
        <f>'[1]2022'!F144</f>
        <v>179918</v>
      </c>
      <c r="AO63" s="68"/>
      <c r="AP63" s="48"/>
      <c r="AQ63" s="74">
        <f>'[1]2022'!G144</f>
        <v>179510</v>
      </c>
      <c r="AR63" s="67"/>
      <c r="AS63" s="48"/>
      <c r="AT63" s="42" t="s">
        <v>74</v>
      </c>
      <c r="AU63" s="42" t="s">
        <v>74</v>
      </c>
      <c r="AV63" s="42" t="s">
        <v>74</v>
      </c>
      <c r="AW63" s="42" t="s">
        <v>74</v>
      </c>
      <c r="AX63" s="42" t="s">
        <v>74</v>
      </c>
      <c r="AY63" s="42" t="s">
        <v>74</v>
      </c>
      <c r="AZ63" s="42" t="s">
        <v>74</v>
      </c>
      <c r="BA63" s="50"/>
      <c r="BB63" s="1"/>
    </row>
    <row r="64" spans="2:54" ht="13.8" x14ac:dyDescent="0.25">
      <c r="B64" s="108" t="str">
        <f>'[1]2022'!B145</f>
        <v>NAF-107</v>
      </c>
      <c r="C64" s="102" t="str">
        <f>'[1]2022'!C145</f>
        <v>Repair of Admin Building</v>
      </c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70"/>
      <c r="T64" s="71"/>
      <c r="U64" s="71"/>
      <c r="V64" s="72"/>
      <c r="W64" s="41" t="s">
        <v>82</v>
      </c>
      <c r="X64" s="42"/>
      <c r="Y64" s="43" t="s">
        <v>73</v>
      </c>
      <c r="Z64" s="42" t="s">
        <v>74</v>
      </c>
      <c r="AA64" s="42" t="s">
        <v>74</v>
      </c>
      <c r="AB64" s="42" t="s">
        <v>74</v>
      </c>
      <c r="AC64" s="42" t="s">
        <v>74</v>
      </c>
      <c r="AD64" s="42" t="s">
        <v>74</v>
      </c>
      <c r="AE64" s="42" t="s">
        <v>74</v>
      </c>
      <c r="AF64" s="42" t="s">
        <v>74</v>
      </c>
      <c r="AG64" s="44" t="s">
        <v>74</v>
      </c>
      <c r="AH64" s="45">
        <v>44876</v>
      </c>
      <c r="AI64" s="42" t="s">
        <v>74</v>
      </c>
      <c r="AJ64" s="45">
        <v>44890</v>
      </c>
      <c r="AK64" s="45">
        <v>44894</v>
      </c>
      <c r="AL64" s="45">
        <v>44894</v>
      </c>
      <c r="AM64" s="41" t="s">
        <v>75</v>
      </c>
      <c r="AN64" s="74">
        <f>'[1]2022'!F145</f>
        <v>261100</v>
      </c>
      <c r="AO64" s="68"/>
      <c r="AP64" s="48"/>
      <c r="AQ64" s="74">
        <f>'[1]2022'!G145</f>
        <v>260750</v>
      </c>
      <c r="AR64" s="67"/>
      <c r="AS64" s="48"/>
      <c r="AT64" s="42" t="s">
        <v>74</v>
      </c>
      <c r="AU64" s="42" t="s">
        <v>74</v>
      </c>
      <c r="AV64" s="42" t="s">
        <v>74</v>
      </c>
      <c r="AW64" s="42" t="s">
        <v>74</v>
      </c>
      <c r="AX64" s="42" t="s">
        <v>74</v>
      </c>
      <c r="AY64" s="42" t="s">
        <v>74</v>
      </c>
      <c r="AZ64" s="42" t="s">
        <v>74</v>
      </c>
      <c r="BA64" s="50"/>
      <c r="BB64" s="1"/>
    </row>
    <row r="65" spans="2:54" ht="13.8" x14ac:dyDescent="0.25">
      <c r="B65" s="108" t="str">
        <f>'[1]2022'!B146</f>
        <v>NAF-108</v>
      </c>
      <c r="C65" s="102" t="str">
        <f>'[1]2022'!C146</f>
        <v>Repair Billeted Officer Quarters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70"/>
      <c r="T65" s="71"/>
      <c r="U65" s="71"/>
      <c r="V65" s="72"/>
      <c r="W65" s="41" t="s">
        <v>82</v>
      </c>
      <c r="X65" s="42"/>
      <c r="Y65" s="43" t="s">
        <v>73</v>
      </c>
      <c r="Z65" s="42" t="s">
        <v>74</v>
      </c>
      <c r="AA65" s="42" t="s">
        <v>74</v>
      </c>
      <c r="AB65" s="42" t="s">
        <v>74</v>
      </c>
      <c r="AC65" s="42" t="s">
        <v>74</v>
      </c>
      <c r="AD65" s="42" t="s">
        <v>74</v>
      </c>
      <c r="AE65" s="42" t="s">
        <v>74</v>
      </c>
      <c r="AF65" s="42" t="s">
        <v>74</v>
      </c>
      <c r="AG65" s="44" t="s">
        <v>74</v>
      </c>
      <c r="AH65" s="45">
        <v>44876</v>
      </c>
      <c r="AI65" s="42" t="s">
        <v>74</v>
      </c>
      <c r="AJ65" s="45">
        <v>44890</v>
      </c>
      <c r="AK65" s="45">
        <v>44894</v>
      </c>
      <c r="AL65" s="45">
        <v>44894</v>
      </c>
      <c r="AM65" s="41" t="s">
        <v>75</v>
      </c>
      <c r="AN65" s="74">
        <f>'[1]2022'!F146</f>
        <v>202500</v>
      </c>
      <c r="AO65" s="68"/>
      <c r="AP65" s="48"/>
      <c r="AQ65" s="74">
        <f>'[1]2022'!G146</f>
        <v>202126</v>
      </c>
      <c r="AR65" s="67"/>
      <c r="AS65" s="48"/>
      <c r="AT65" s="42" t="s">
        <v>74</v>
      </c>
      <c r="AU65" s="42" t="s">
        <v>74</v>
      </c>
      <c r="AV65" s="42" t="s">
        <v>74</v>
      </c>
      <c r="AW65" s="42" t="s">
        <v>74</v>
      </c>
      <c r="AX65" s="42" t="s">
        <v>74</v>
      </c>
      <c r="AY65" s="42" t="s">
        <v>74</v>
      </c>
      <c r="AZ65" s="42" t="s">
        <v>74</v>
      </c>
      <c r="BA65" s="50"/>
      <c r="BB65" s="1"/>
    </row>
    <row r="66" spans="2:54" ht="13.8" x14ac:dyDescent="0.25">
      <c r="B66" s="108" t="str">
        <f>'[1]2022'!B147</f>
        <v>NAF-109</v>
      </c>
      <c r="C66" s="102" t="str">
        <f>'[1]2022'!C147</f>
        <v>Repair E-Type Building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70"/>
      <c r="T66" s="71"/>
      <c r="U66" s="71"/>
      <c r="V66" s="72"/>
      <c r="W66" s="41" t="s">
        <v>82</v>
      </c>
      <c r="X66" s="42"/>
      <c r="Y66" s="43" t="s">
        <v>73</v>
      </c>
      <c r="Z66" s="42" t="s">
        <v>74</v>
      </c>
      <c r="AA66" s="42" t="s">
        <v>74</v>
      </c>
      <c r="AB66" s="42" t="s">
        <v>74</v>
      </c>
      <c r="AC66" s="42" t="s">
        <v>74</v>
      </c>
      <c r="AD66" s="42" t="s">
        <v>74</v>
      </c>
      <c r="AE66" s="42" t="s">
        <v>74</v>
      </c>
      <c r="AF66" s="42" t="s">
        <v>74</v>
      </c>
      <c r="AG66" s="44" t="s">
        <v>74</v>
      </c>
      <c r="AH66" s="45">
        <v>44876</v>
      </c>
      <c r="AI66" s="42" t="s">
        <v>74</v>
      </c>
      <c r="AJ66" s="45">
        <v>44890</v>
      </c>
      <c r="AK66" s="45">
        <v>44894</v>
      </c>
      <c r="AL66" s="45">
        <v>44894</v>
      </c>
      <c r="AM66" s="41" t="s">
        <v>75</v>
      </c>
      <c r="AN66" s="74">
        <f>'[1]2022'!F147</f>
        <v>132050</v>
      </c>
      <c r="AO66" s="68"/>
      <c r="AP66" s="48"/>
      <c r="AQ66" s="74">
        <f>'[1]2022'!G147</f>
        <v>131670</v>
      </c>
      <c r="AR66" s="67"/>
      <c r="AS66" s="48"/>
      <c r="AT66" s="42" t="s">
        <v>74</v>
      </c>
      <c r="AU66" s="42" t="s">
        <v>74</v>
      </c>
      <c r="AV66" s="42" t="s">
        <v>74</v>
      </c>
      <c r="AW66" s="42" t="s">
        <v>74</v>
      </c>
      <c r="AX66" s="42" t="s">
        <v>74</v>
      </c>
      <c r="AY66" s="42" t="s">
        <v>74</v>
      </c>
      <c r="AZ66" s="42" t="s">
        <v>74</v>
      </c>
      <c r="BA66" s="50"/>
      <c r="BB66" s="1"/>
    </row>
    <row r="67" spans="2:54" ht="13.8" x14ac:dyDescent="0.25">
      <c r="B67" s="108" t="str">
        <f>'[1]2022'!B148</f>
        <v>NAF-110</v>
      </c>
      <c r="C67" s="102" t="str">
        <f>'[1]2022'!C148</f>
        <v>Repair MPF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70"/>
      <c r="T67" s="71"/>
      <c r="U67" s="71"/>
      <c r="V67" s="72"/>
      <c r="W67" s="41" t="s">
        <v>82</v>
      </c>
      <c r="X67" s="42"/>
      <c r="Y67" s="43" t="s">
        <v>73</v>
      </c>
      <c r="Z67" s="42" t="s">
        <v>74</v>
      </c>
      <c r="AA67" s="42" t="s">
        <v>74</v>
      </c>
      <c r="AB67" s="42" t="s">
        <v>74</v>
      </c>
      <c r="AC67" s="42" t="s">
        <v>74</v>
      </c>
      <c r="AD67" s="42" t="s">
        <v>74</v>
      </c>
      <c r="AE67" s="42" t="s">
        <v>74</v>
      </c>
      <c r="AF67" s="42" t="s">
        <v>74</v>
      </c>
      <c r="AG67" s="44" t="s">
        <v>74</v>
      </c>
      <c r="AH67" s="45">
        <v>44876</v>
      </c>
      <c r="AI67" s="42" t="s">
        <v>74</v>
      </c>
      <c r="AJ67" s="45">
        <v>44890</v>
      </c>
      <c r="AK67" s="45">
        <v>44894</v>
      </c>
      <c r="AL67" s="45">
        <v>44894</v>
      </c>
      <c r="AM67" s="41" t="s">
        <v>75</v>
      </c>
      <c r="AN67" s="74">
        <f>'[1]2022'!F148</f>
        <v>70390</v>
      </c>
      <c r="AO67" s="68"/>
      <c r="AP67" s="48"/>
      <c r="AQ67" s="74">
        <f>'[1]2022'!G148</f>
        <v>70075</v>
      </c>
      <c r="AR67" s="67"/>
      <c r="AS67" s="48"/>
      <c r="AT67" s="42" t="s">
        <v>74</v>
      </c>
      <c r="AU67" s="42" t="s">
        <v>74</v>
      </c>
      <c r="AV67" s="42" t="s">
        <v>74</v>
      </c>
      <c r="AW67" s="42" t="s">
        <v>74</v>
      </c>
      <c r="AX67" s="42" t="s">
        <v>74</v>
      </c>
      <c r="AY67" s="42" t="s">
        <v>74</v>
      </c>
      <c r="AZ67" s="42" t="s">
        <v>74</v>
      </c>
      <c r="BA67" s="50"/>
      <c r="BB67" s="1"/>
    </row>
    <row r="68" spans="2:54" ht="13.8" x14ac:dyDescent="0.25">
      <c r="B68" s="108" t="str">
        <f>'[1]2022'!B149</f>
        <v>NAF-111</v>
      </c>
      <c r="C68" s="102" t="str">
        <f>'[1]2022'!C149</f>
        <v>Repair Parking Fire Truck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70"/>
      <c r="T68" s="71"/>
      <c r="U68" s="71"/>
      <c r="V68" s="72"/>
      <c r="W68" s="41" t="s">
        <v>82</v>
      </c>
      <c r="X68" s="42"/>
      <c r="Y68" s="43" t="s">
        <v>73</v>
      </c>
      <c r="Z68" s="42" t="s">
        <v>74</v>
      </c>
      <c r="AA68" s="42" t="s">
        <v>74</v>
      </c>
      <c r="AB68" s="42" t="s">
        <v>74</v>
      </c>
      <c r="AC68" s="42" t="s">
        <v>74</v>
      </c>
      <c r="AD68" s="42" t="s">
        <v>74</v>
      </c>
      <c r="AE68" s="42" t="s">
        <v>74</v>
      </c>
      <c r="AF68" s="42" t="s">
        <v>74</v>
      </c>
      <c r="AG68" s="44" t="s">
        <v>74</v>
      </c>
      <c r="AH68" s="45">
        <v>44876</v>
      </c>
      <c r="AI68" s="42" t="s">
        <v>74</v>
      </c>
      <c r="AJ68" s="45">
        <v>44890</v>
      </c>
      <c r="AK68" s="45">
        <v>44894</v>
      </c>
      <c r="AL68" s="45">
        <v>44894</v>
      </c>
      <c r="AM68" s="41" t="s">
        <v>75</v>
      </c>
      <c r="AN68" s="74">
        <f>'[1]2022'!F149</f>
        <v>133181</v>
      </c>
      <c r="AO68" s="68"/>
      <c r="AP68" s="48"/>
      <c r="AQ68" s="74">
        <f>'[1]2022'!G149</f>
        <v>132840</v>
      </c>
      <c r="AR68" s="67"/>
      <c r="AS68" s="48"/>
      <c r="AT68" s="42" t="s">
        <v>74</v>
      </c>
      <c r="AU68" s="42" t="s">
        <v>74</v>
      </c>
      <c r="AV68" s="42" t="s">
        <v>74</v>
      </c>
      <c r="AW68" s="42" t="s">
        <v>74</v>
      </c>
      <c r="AX68" s="42" t="s">
        <v>74</v>
      </c>
      <c r="AY68" s="42" t="s">
        <v>74</v>
      </c>
      <c r="AZ68" s="42" t="s">
        <v>74</v>
      </c>
      <c r="BA68" s="50"/>
      <c r="BB68" s="1"/>
    </row>
    <row r="69" spans="2:54" ht="13.8" x14ac:dyDescent="0.25">
      <c r="B69" s="108" t="str">
        <f>'[1]2022'!B150</f>
        <v>NAF-112</v>
      </c>
      <c r="C69" s="102" t="str">
        <f>'[1]2022'!C150</f>
        <v>Repair PED Barracks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70"/>
      <c r="T69" s="71"/>
      <c r="U69" s="71"/>
      <c r="V69" s="72"/>
      <c r="W69" s="41" t="s">
        <v>82</v>
      </c>
      <c r="X69" s="42"/>
      <c r="Y69" s="43" t="s">
        <v>73</v>
      </c>
      <c r="Z69" s="42" t="s">
        <v>74</v>
      </c>
      <c r="AA69" s="42" t="s">
        <v>74</v>
      </c>
      <c r="AB69" s="42" t="s">
        <v>74</v>
      </c>
      <c r="AC69" s="42" t="s">
        <v>74</v>
      </c>
      <c r="AD69" s="42" t="s">
        <v>74</v>
      </c>
      <c r="AE69" s="42" t="s">
        <v>74</v>
      </c>
      <c r="AF69" s="42" t="s">
        <v>74</v>
      </c>
      <c r="AG69" s="44" t="s">
        <v>74</v>
      </c>
      <c r="AH69" s="45">
        <v>44876</v>
      </c>
      <c r="AI69" s="42" t="s">
        <v>74</v>
      </c>
      <c r="AJ69" s="45">
        <v>44890</v>
      </c>
      <c r="AK69" s="45">
        <v>44894</v>
      </c>
      <c r="AL69" s="45">
        <v>44894</v>
      </c>
      <c r="AM69" s="41" t="s">
        <v>75</v>
      </c>
      <c r="AN69" s="74">
        <f>'[1]2022'!F150</f>
        <v>124285</v>
      </c>
      <c r="AO69" s="68"/>
      <c r="AP69" s="48"/>
      <c r="AQ69" s="74">
        <f>'[1]2022'!G150</f>
        <v>123880</v>
      </c>
      <c r="AR69" s="67"/>
      <c r="AS69" s="48"/>
      <c r="AT69" s="42" t="s">
        <v>74</v>
      </c>
      <c r="AU69" s="42" t="s">
        <v>74</v>
      </c>
      <c r="AV69" s="42" t="s">
        <v>74</v>
      </c>
      <c r="AW69" s="42" t="s">
        <v>74</v>
      </c>
      <c r="AX69" s="42" t="s">
        <v>74</v>
      </c>
      <c r="AY69" s="42" t="s">
        <v>74</v>
      </c>
      <c r="AZ69" s="42" t="s">
        <v>74</v>
      </c>
      <c r="BA69" s="50"/>
      <c r="BB69" s="1"/>
    </row>
    <row r="70" spans="2:54" ht="13.8" x14ac:dyDescent="0.25">
      <c r="B70" s="108" t="str">
        <f>'[1]2022'!B151</f>
        <v>NAF-113</v>
      </c>
      <c r="C70" s="102" t="str">
        <f>'[1]2022'!C151</f>
        <v>Repair RC Quarters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70"/>
      <c r="T70" s="71"/>
      <c r="U70" s="71"/>
      <c r="V70" s="72"/>
      <c r="W70" s="41" t="s">
        <v>82</v>
      </c>
      <c r="X70" s="42"/>
      <c r="Y70" s="43" t="s">
        <v>73</v>
      </c>
      <c r="Z70" s="42" t="s">
        <v>74</v>
      </c>
      <c r="AA70" s="42" t="s">
        <v>74</v>
      </c>
      <c r="AB70" s="42" t="s">
        <v>74</v>
      </c>
      <c r="AC70" s="42" t="s">
        <v>74</v>
      </c>
      <c r="AD70" s="42" t="s">
        <v>74</v>
      </c>
      <c r="AE70" s="42" t="s">
        <v>74</v>
      </c>
      <c r="AF70" s="42" t="s">
        <v>74</v>
      </c>
      <c r="AG70" s="44" t="s">
        <v>74</v>
      </c>
      <c r="AH70" s="45">
        <v>44876</v>
      </c>
      <c r="AI70" s="42" t="s">
        <v>74</v>
      </c>
      <c r="AJ70" s="45">
        <v>44890</v>
      </c>
      <c r="AK70" s="45">
        <v>44894</v>
      </c>
      <c r="AL70" s="45">
        <v>44894</v>
      </c>
      <c r="AM70" s="41" t="s">
        <v>75</v>
      </c>
      <c r="AN70" s="74">
        <f>'[1]2022'!F151</f>
        <v>56067</v>
      </c>
      <c r="AO70" s="68"/>
      <c r="AP70" s="48"/>
      <c r="AQ70" s="74">
        <f>'[1]2022'!G151</f>
        <v>55691</v>
      </c>
      <c r="AR70" s="67"/>
      <c r="AS70" s="48"/>
      <c r="AT70" s="42" t="s">
        <v>74</v>
      </c>
      <c r="AU70" s="42" t="s">
        <v>74</v>
      </c>
      <c r="AV70" s="42" t="s">
        <v>74</v>
      </c>
      <c r="AW70" s="42" t="s">
        <v>74</v>
      </c>
      <c r="AX70" s="42" t="s">
        <v>74</v>
      </c>
      <c r="AY70" s="42" t="s">
        <v>74</v>
      </c>
      <c r="AZ70" s="42" t="s">
        <v>74</v>
      </c>
      <c r="BA70" s="50"/>
      <c r="BB70" s="1"/>
    </row>
    <row r="71" spans="2:54" ht="13.8" x14ac:dyDescent="0.25">
      <c r="B71" s="108" t="str">
        <f>'[1]2022'!B152</f>
        <v>NAF-114</v>
      </c>
      <c r="C71" s="102" t="str">
        <f>'[1]2022'!C152</f>
        <v>Repair of Street Lights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70"/>
      <c r="T71" s="71"/>
      <c r="U71" s="71"/>
      <c r="V71" s="72"/>
      <c r="W71" s="41" t="s">
        <v>82</v>
      </c>
      <c r="X71" s="42"/>
      <c r="Y71" s="43" t="s">
        <v>73</v>
      </c>
      <c r="Z71" s="42" t="s">
        <v>74</v>
      </c>
      <c r="AA71" s="42" t="s">
        <v>74</v>
      </c>
      <c r="AB71" s="42" t="s">
        <v>74</v>
      </c>
      <c r="AC71" s="42" t="s">
        <v>74</v>
      </c>
      <c r="AD71" s="42" t="s">
        <v>74</v>
      </c>
      <c r="AE71" s="42" t="s">
        <v>74</v>
      </c>
      <c r="AF71" s="42" t="s">
        <v>74</v>
      </c>
      <c r="AG71" s="44" t="s">
        <v>74</v>
      </c>
      <c r="AH71" s="45">
        <v>44876</v>
      </c>
      <c r="AI71" s="42" t="s">
        <v>74</v>
      </c>
      <c r="AJ71" s="45">
        <v>44890</v>
      </c>
      <c r="AK71" s="45">
        <v>44894</v>
      </c>
      <c r="AL71" s="45">
        <v>44894</v>
      </c>
      <c r="AM71" s="41" t="s">
        <v>75</v>
      </c>
      <c r="AN71" s="74">
        <f>'[1]2022'!F152</f>
        <v>149483</v>
      </c>
      <c r="AO71" s="68"/>
      <c r="AP71" s="48"/>
      <c r="AQ71" s="74">
        <f>'[1]2022'!G152</f>
        <v>149115</v>
      </c>
      <c r="AR71" s="67"/>
      <c r="AS71" s="48"/>
      <c r="AT71" s="42" t="s">
        <v>74</v>
      </c>
      <c r="AU71" s="42" t="s">
        <v>74</v>
      </c>
      <c r="AV71" s="42" t="s">
        <v>74</v>
      </c>
      <c r="AW71" s="42" t="s">
        <v>74</v>
      </c>
      <c r="AX71" s="42" t="s">
        <v>74</v>
      </c>
      <c r="AY71" s="42" t="s">
        <v>74</v>
      </c>
      <c r="AZ71" s="42" t="s">
        <v>74</v>
      </c>
      <c r="BA71" s="50"/>
      <c r="BB71" s="1"/>
    </row>
    <row r="72" spans="2:54" ht="13.8" x14ac:dyDescent="0.25">
      <c r="B72" s="108" t="str">
        <f>'[1]2022'!B154</f>
        <v>NAF-115</v>
      </c>
      <c r="C72" s="102" t="str">
        <f>'[1]2022'!C154</f>
        <v>R&amp;M of Motor Vehicle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70"/>
      <c r="T72" s="71"/>
      <c r="U72" s="71"/>
      <c r="V72" s="72"/>
      <c r="W72" s="41" t="s">
        <v>82</v>
      </c>
      <c r="X72" s="42"/>
      <c r="Y72" s="43" t="s">
        <v>73</v>
      </c>
      <c r="Z72" s="42" t="s">
        <v>74</v>
      </c>
      <c r="AA72" s="42" t="s">
        <v>74</v>
      </c>
      <c r="AB72" s="42" t="s">
        <v>74</v>
      </c>
      <c r="AC72" s="42" t="s">
        <v>74</v>
      </c>
      <c r="AD72" s="42" t="s">
        <v>74</v>
      </c>
      <c r="AE72" s="42" t="s">
        <v>74</v>
      </c>
      <c r="AF72" s="42" t="s">
        <v>74</v>
      </c>
      <c r="AG72" s="44" t="s">
        <v>74</v>
      </c>
      <c r="AH72" s="45">
        <v>44879</v>
      </c>
      <c r="AI72" s="42" t="s">
        <v>74</v>
      </c>
      <c r="AJ72" s="45">
        <v>44908</v>
      </c>
      <c r="AK72" s="45">
        <v>44910</v>
      </c>
      <c r="AL72" s="45">
        <v>44910</v>
      </c>
      <c r="AM72" s="41" t="s">
        <v>31</v>
      </c>
      <c r="AN72" s="73">
        <v>55000</v>
      </c>
      <c r="AO72" s="68"/>
      <c r="AP72" s="48"/>
      <c r="AQ72" s="73">
        <v>54620</v>
      </c>
      <c r="AR72" s="67"/>
      <c r="AS72" s="48"/>
      <c r="AT72" s="42" t="s">
        <v>74</v>
      </c>
      <c r="AU72" s="42" t="s">
        <v>74</v>
      </c>
      <c r="AV72" s="42" t="s">
        <v>74</v>
      </c>
      <c r="AW72" s="42" t="s">
        <v>74</v>
      </c>
      <c r="AX72" s="42" t="s">
        <v>74</v>
      </c>
      <c r="AY72" s="42" t="s">
        <v>74</v>
      </c>
      <c r="AZ72" s="42" t="s">
        <v>74</v>
      </c>
      <c r="BA72" s="50"/>
      <c r="BB72" s="1"/>
    </row>
    <row r="73" spans="2:54" ht="13.8" x14ac:dyDescent="0.25">
      <c r="B73" s="108" t="str">
        <f>'[1]2022'!B155</f>
        <v>NAF-116</v>
      </c>
      <c r="C73" s="102" t="str">
        <f>'[1]2022'!C155</f>
        <v>Other Machinery and Equipment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70"/>
      <c r="T73" s="71"/>
      <c r="U73" s="71"/>
      <c r="V73" s="72"/>
      <c r="W73" s="41" t="s">
        <v>82</v>
      </c>
      <c r="X73" s="42"/>
      <c r="Y73" s="43" t="s">
        <v>73</v>
      </c>
      <c r="Z73" s="42" t="s">
        <v>74</v>
      </c>
      <c r="AA73" s="42" t="s">
        <v>74</v>
      </c>
      <c r="AB73" s="42" t="s">
        <v>74</v>
      </c>
      <c r="AC73" s="42" t="s">
        <v>74</v>
      </c>
      <c r="AD73" s="42" t="s">
        <v>74</v>
      </c>
      <c r="AE73" s="42" t="s">
        <v>74</v>
      </c>
      <c r="AF73" s="42" t="s">
        <v>74</v>
      </c>
      <c r="AG73" s="44" t="s">
        <v>74</v>
      </c>
      <c r="AH73" s="45">
        <v>44879</v>
      </c>
      <c r="AI73" s="42" t="s">
        <v>74</v>
      </c>
      <c r="AJ73" s="45">
        <v>44908</v>
      </c>
      <c r="AK73" s="45">
        <v>44910</v>
      </c>
      <c r="AL73" s="45">
        <v>44910</v>
      </c>
      <c r="AM73" s="41" t="s">
        <v>31</v>
      </c>
      <c r="AN73" s="73">
        <v>40000</v>
      </c>
      <c r="AO73" s="68"/>
      <c r="AP73" s="48"/>
      <c r="AQ73" s="73">
        <v>39730</v>
      </c>
      <c r="AR73" s="67"/>
      <c r="AS73" s="48"/>
      <c r="AT73" s="42" t="s">
        <v>74</v>
      </c>
      <c r="AU73" s="42" t="s">
        <v>74</v>
      </c>
      <c r="AV73" s="42" t="s">
        <v>74</v>
      </c>
      <c r="AW73" s="42" t="s">
        <v>74</v>
      </c>
      <c r="AX73" s="42" t="s">
        <v>74</v>
      </c>
      <c r="AY73" s="42" t="s">
        <v>74</v>
      </c>
      <c r="AZ73" s="42" t="s">
        <v>74</v>
      </c>
      <c r="BA73" s="50"/>
      <c r="BB73" s="1"/>
    </row>
    <row r="74" spans="2:54" ht="21" customHeight="1" thickBot="1" x14ac:dyDescent="0.3">
      <c r="B74" s="42"/>
      <c r="C74" s="104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2"/>
      <c r="T74" s="62"/>
      <c r="U74" s="62"/>
      <c r="V74" s="61"/>
      <c r="W74" s="75"/>
      <c r="X74" s="76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7">
        <f>SUM(AN9:AN73)</f>
        <v>8700679</v>
      </c>
      <c r="AO74" s="78">
        <f>SUM(AO9:AO29)</f>
        <v>0</v>
      </c>
      <c r="AP74" s="78"/>
      <c r="AQ74" s="77">
        <f>SUM(AQ9:AQ73)</f>
        <v>8681057</v>
      </c>
      <c r="AR74" s="79"/>
      <c r="AS74" s="80"/>
      <c r="AT74" s="40"/>
      <c r="AU74" s="40"/>
      <c r="AV74" s="40"/>
      <c r="AW74" s="40"/>
      <c r="AX74" s="40"/>
      <c r="AY74" s="40"/>
      <c r="AZ74" s="40"/>
      <c r="BA74" s="81"/>
      <c r="BB74" s="1"/>
    </row>
    <row r="75" spans="2:54" ht="13.8" thickTop="1" x14ac:dyDescent="0.25">
      <c r="B75" s="82" t="s">
        <v>41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4"/>
      <c r="AN75" s="85">
        <f>SUM(AN74:AN74)</f>
        <v>8700679</v>
      </c>
      <c r="AO75" s="86"/>
      <c r="AP75" s="87"/>
      <c r="AQ75" s="88"/>
      <c r="AR75" s="86"/>
      <c r="AS75" s="86"/>
      <c r="AT75" s="42"/>
      <c r="AU75" s="42"/>
      <c r="AV75" s="42"/>
      <c r="AW75" s="42"/>
      <c r="AX75" s="42"/>
      <c r="AY75" s="42"/>
      <c r="AZ75" s="42"/>
      <c r="BA75" s="89"/>
      <c r="BB75" s="1"/>
    </row>
    <row r="76" spans="2:54" ht="13.2" x14ac:dyDescent="0.25">
      <c r="B76" s="90" t="s">
        <v>42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2"/>
      <c r="AN76" s="93"/>
      <c r="AO76" s="91"/>
      <c r="AP76" s="92"/>
      <c r="AQ76" s="94">
        <f>SUM(AQ74:AQ74)</f>
        <v>8681057</v>
      </c>
      <c r="AR76" s="91"/>
      <c r="AS76" s="91"/>
      <c r="AT76" s="42"/>
      <c r="AU76" s="42"/>
      <c r="AV76" s="42"/>
      <c r="AW76" s="42"/>
      <c r="AX76" s="42"/>
      <c r="AY76" s="42"/>
      <c r="AZ76" s="42"/>
      <c r="BA76" s="89"/>
      <c r="BB76" s="1"/>
    </row>
    <row r="77" spans="2:54" ht="13.2" x14ac:dyDescent="0.25">
      <c r="B77" s="95" t="s">
        <v>43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2"/>
      <c r="AN77" s="98">
        <f>AN75-AQ76</f>
        <v>19622</v>
      </c>
      <c r="AO77" s="99"/>
      <c r="AP77" s="99"/>
      <c r="AQ77" s="99"/>
      <c r="AR77" s="99"/>
      <c r="AS77" s="99"/>
      <c r="AT77" s="42"/>
      <c r="AU77" s="42"/>
      <c r="AV77" s="42"/>
      <c r="AW77" s="42"/>
      <c r="AX77" s="42"/>
      <c r="AY77" s="42"/>
      <c r="AZ77" s="42"/>
      <c r="BA77" s="89"/>
      <c r="BB77" s="1"/>
    </row>
    <row r="78" spans="2:54" ht="13.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96"/>
      <c r="AU78" s="96"/>
      <c r="AV78" s="96"/>
      <c r="AW78" s="96"/>
      <c r="AX78" s="96"/>
      <c r="AY78" s="96"/>
      <c r="AZ78" s="96"/>
      <c r="BA78" s="97"/>
      <c r="BB78" s="1"/>
    </row>
    <row r="79" spans="2:54" ht="13.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2:54" ht="13.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2:54" ht="13.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2:54" ht="13.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2:54" ht="16.2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0" t="s">
        <v>44</v>
      </c>
      <c r="X83" s="10"/>
      <c r="Y83" s="11"/>
      <c r="Z83" s="11"/>
      <c r="AA83" s="11"/>
      <c r="AB83" s="11"/>
      <c r="AC83" s="11"/>
      <c r="AD83" s="11"/>
      <c r="AE83" s="11"/>
      <c r="AF83" s="11"/>
      <c r="AG83" s="11"/>
      <c r="AH83" s="12" t="s">
        <v>45</v>
      </c>
      <c r="AI83" s="11"/>
      <c r="AJ83" s="11"/>
      <c r="AK83" s="11"/>
      <c r="AL83" s="11"/>
      <c r="AM83" s="11"/>
      <c r="AN83" s="13"/>
      <c r="AO83" s="14"/>
      <c r="AP83" s="14"/>
      <c r="AQ83" s="14"/>
      <c r="AR83" s="13"/>
      <c r="AS83" s="15"/>
      <c r="AT83" s="16"/>
      <c r="AU83" s="1"/>
      <c r="AV83" s="17"/>
      <c r="AW83" s="18"/>
      <c r="AX83" s="18"/>
      <c r="AY83" s="18"/>
      <c r="AZ83" s="17"/>
      <c r="BA83" s="17"/>
      <c r="BB83" s="17"/>
    </row>
    <row r="84" spans="2:54" ht="16.2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0"/>
      <c r="X84" s="10"/>
      <c r="Y84" s="10"/>
      <c r="Z84" s="10"/>
      <c r="AA84" s="10"/>
      <c r="AB84" s="10"/>
      <c r="AC84" s="10"/>
      <c r="AD84" s="10"/>
      <c r="AE84" s="10"/>
      <c r="AF84" s="13"/>
      <c r="AG84" s="13"/>
      <c r="AH84" s="18"/>
      <c r="AI84" s="11"/>
      <c r="AJ84" s="11"/>
      <c r="AK84" s="10"/>
      <c r="AL84" s="11"/>
      <c r="AM84" s="11"/>
      <c r="AN84" s="13"/>
      <c r="AO84" s="14"/>
      <c r="AP84" s="14"/>
      <c r="AQ84" s="14"/>
      <c r="AR84" s="13"/>
      <c r="AS84" s="10"/>
      <c r="AT84" s="16"/>
      <c r="AU84" s="1"/>
      <c r="AV84" s="19"/>
      <c r="AW84" s="10"/>
      <c r="AX84" s="10"/>
      <c r="AY84" s="10"/>
      <c r="AZ84" s="10"/>
      <c r="BA84" s="10"/>
      <c r="BB84" s="10"/>
    </row>
    <row r="85" spans="2:54" ht="16.2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0" t="s">
        <v>110</v>
      </c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0" t="s">
        <v>110</v>
      </c>
      <c r="AI85" s="11"/>
      <c r="AJ85" s="11"/>
      <c r="AK85" s="11"/>
      <c r="AL85" s="11"/>
      <c r="AM85" s="11"/>
      <c r="AN85" s="13"/>
      <c r="AO85" s="14"/>
      <c r="AP85" s="14"/>
      <c r="AQ85" s="14"/>
      <c r="AR85" s="13"/>
      <c r="AS85" s="10"/>
      <c r="AT85" s="16"/>
      <c r="AU85" s="1"/>
      <c r="AV85" s="19"/>
      <c r="AW85" s="10"/>
      <c r="AX85" s="10"/>
      <c r="AY85" s="10"/>
      <c r="AZ85" s="10"/>
      <c r="BA85" s="10"/>
      <c r="BB85" s="10"/>
    </row>
    <row r="86" spans="2:54" ht="16.2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1" t="s">
        <v>76</v>
      </c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 t="s">
        <v>77</v>
      </c>
      <c r="AI86" s="11"/>
      <c r="AJ86" s="11"/>
      <c r="AK86" s="11"/>
      <c r="AL86" s="11"/>
      <c r="AM86" s="11"/>
      <c r="AN86" s="13"/>
      <c r="AO86" s="14"/>
      <c r="AP86" s="14"/>
      <c r="AQ86" s="14"/>
      <c r="AR86" s="13"/>
      <c r="AS86" s="11"/>
      <c r="AT86" s="16"/>
      <c r="AU86" s="1"/>
      <c r="AV86" s="19"/>
      <c r="AW86" s="11"/>
      <c r="AX86" s="11"/>
      <c r="AY86" s="11"/>
      <c r="AZ86" s="11"/>
      <c r="BA86" s="11"/>
      <c r="BB86" s="11"/>
    </row>
    <row r="87" spans="2:54" ht="13.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 t="s">
        <v>78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 t="s">
        <v>80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2:54" ht="13.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 t="s">
        <v>79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 t="s">
        <v>81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2:54" ht="13.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2:54" ht="13.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2:54" ht="13.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2:54" ht="13.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2:54" ht="13.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2:54" ht="13.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2:54" ht="13.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2:54" ht="13.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2:54" ht="13.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2:54" ht="13.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2:54" ht="13.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2:54" ht="13.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2:54" ht="13.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2:54" ht="13.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2:54" ht="13.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2:54" ht="13.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2:54" ht="13.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2:54" ht="13.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2:54" ht="13.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2:54" ht="13.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2:54" ht="13.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2:54" ht="13.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2:54" ht="13.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2:54" ht="13.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2:54" ht="13.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2:54" ht="13.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2:54" ht="13.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2:54" ht="13.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2:54" ht="13.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2:54" ht="13.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2:54" ht="13.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2:54" ht="13.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2:54" ht="13.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2:54" ht="13.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2:54" ht="13.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2:54" ht="13.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2:54" ht="13.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2:54" ht="13.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2:54" ht="13.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2:54" ht="13.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2:54" ht="13.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2:54" ht="13.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2:54" ht="13.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2:54" ht="13.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2:54" ht="13.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2:54" ht="13.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2:54" ht="13.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2:54" ht="13.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2:54" ht="13.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2:54" ht="13.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2:54" ht="13.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2:54" ht="13.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2:54" ht="13.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2:54" ht="13.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2:54" ht="13.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2:54" ht="13.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2:54" ht="13.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2:54" ht="13.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2:54" ht="13.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2:54" ht="13.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2:54" ht="13.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2:54" ht="13.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2:54" ht="13.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2:54" ht="13.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2:54" ht="13.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2:54" ht="13.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2:54" ht="13.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2:54" ht="13.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2:54" ht="13.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2:54" ht="13.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2:54" ht="13.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2:54" ht="13.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2:54" ht="13.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2:54" ht="13.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2:54" ht="13.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2:54" ht="13.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2:54" ht="13.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2:54" ht="13.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2:54" ht="13.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2:54" ht="13.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2:54" ht="13.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2:54" ht="13.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2:54" ht="13.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2:54" ht="13.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2:54" ht="13.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2:54" ht="13.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2:54" ht="13.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2:54" ht="13.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2:54" ht="13.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2:54" ht="13.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2:54" ht="13.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2:54" ht="13.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2:54" ht="13.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2:54" ht="13.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2:54" ht="13.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2:54" ht="13.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2:54" ht="13.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2:54" ht="13.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2:54" ht="13.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2:54" ht="13.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2:54" ht="13.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2:54" ht="13.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2:54" ht="13.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2:54" ht="13.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2:54" ht="13.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2:54" ht="13.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2:54" ht="13.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2:54" ht="13.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2:54" ht="13.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2:54" ht="13.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2:54" ht="13.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2:54" ht="13.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2:54" ht="13.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2:54" ht="13.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2:54" ht="13.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2:54" ht="13.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2:54" ht="13.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2:54" ht="13.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2:54" ht="13.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2:54" ht="13.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2:54" ht="13.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2:54" ht="13.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2:54" ht="13.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2:54" ht="13.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2:54" ht="13.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2:54" ht="13.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2:54" ht="13.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2:54" ht="13.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2:54" ht="13.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2:54" ht="13.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2:54" ht="13.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2:54" ht="13.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2:54" ht="13.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2:54" ht="13.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2:54" ht="13.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2:54" ht="13.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2:54" ht="13.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2:54" ht="13.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2:54" ht="13.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2:54" ht="13.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2:54" ht="13.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2:54" ht="13.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2:54" ht="13.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2:54" ht="13.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2:54" ht="13.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2:54" ht="13.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2:54" ht="13.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2:54" ht="13.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2:54" ht="13.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2:54" ht="13.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2:54" ht="13.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2:54" ht="13.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2:54" ht="13.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2:54" ht="13.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2:54" ht="13.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2:54" ht="13.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2:54" ht="13.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2:54" ht="13.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2:54" ht="13.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2:54" ht="13.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2:54" ht="13.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2:54" ht="13.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2:54" ht="13.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2:54" ht="13.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2:54" ht="13.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2:54" ht="13.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2:54" ht="13.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2:54" ht="13.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2:54" ht="13.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2:54" ht="13.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2:54" ht="13.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2:54" ht="13.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2:54" ht="13.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2:54" ht="13.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2:54" ht="13.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2:54" ht="13.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2:54" ht="13.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2:54" ht="13.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2:54" ht="13.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2:54" ht="13.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2:54" ht="13.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2:54" ht="13.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2:54" ht="13.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2:54" ht="13.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2:54" ht="13.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2:54" ht="13.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2:54" ht="13.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2:54" ht="13.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2:54" ht="13.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2:54" ht="13.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2:54" ht="13.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2:54" ht="13.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2:54" ht="13.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2:54" ht="13.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2:54" ht="13.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2:54" ht="13.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2:54" ht="13.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2:54" ht="13.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2:54" ht="13.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2:54" ht="13.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2:54" ht="13.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2:54" ht="13.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2:54" ht="13.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2:54" ht="13.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2:54" ht="13.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2:54" ht="13.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2:54" ht="13.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2:54" ht="13.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2:54" ht="13.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2:54" ht="13.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2:54" ht="13.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2:54" ht="13.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2:54" ht="13.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2:54" ht="13.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2:54" ht="13.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2:54" ht="13.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2:54" ht="13.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2:54" ht="13.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2:54" ht="13.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2:54" ht="13.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2:54" ht="13.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2:54" ht="13.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2:54" ht="13.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2:54" ht="13.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2:54" ht="13.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2:54" ht="13.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2:54" ht="13.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2:54" ht="13.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2:54" ht="13.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2:54" ht="13.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2:54" ht="13.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2:54" ht="13.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2:54" ht="13.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2:54" ht="13.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2:54" ht="13.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2:54" ht="13.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2:54" ht="13.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2:54" ht="13.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2:54" ht="13.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2:54" ht="13.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2:54" ht="13.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2:54" ht="13.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2:54" ht="13.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2:54" ht="13.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2:54" ht="13.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2:54" ht="13.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2:54" ht="13.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2:54" ht="13.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2:54" ht="13.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2:54" ht="13.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2:54" ht="13.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2:54" ht="13.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2:54" ht="13.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2:54" ht="13.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2:54" ht="13.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2:54" ht="13.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2:54" ht="13.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2:54" ht="13.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2:54" ht="13.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2:54" ht="13.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2:54" ht="13.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2:54" ht="13.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2:54" ht="13.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2:54" ht="13.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2:54" ht="13.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2:54" ht="13.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2:54" ht="13.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2:54" ht="13.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2:54" ht="13.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2:54" ht="13.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2:54" ht="13.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2:54" ht="13.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2:54" ht="13.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2:54" ht="13.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2:54" ht="13.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2:54" ht="13.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2:54" ht="13.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2:54" ht="13.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2:54" ht="13.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2:54" ht="13.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2:54" ht="13.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2:54" ht="13.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2:54" ht="13.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2:54" ht="13.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2:54" ht="13.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2:54" ht="13.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2:54" ht="13.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2:54" ht="13.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2:54" ht="13.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2:54" ht="13.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2:54" ht="13.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2:54" ht="13.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2:54" ht="13.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2:54" ht="13.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2:54" ht="13.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2:54" ht="13.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2:54" ht="13.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2:54" ht="13.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2:54" ht="13.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2:54" ht="13.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2:54" ht="13.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2:54" ht="13.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2:54" ht="13.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2:54" ht="13.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2:54" ht="13.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2:54" ht="13.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2:54" ht="13.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2:54" ht="13.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2:54" ht="13.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2:54" ht="13.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2:54" ht="13.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2:54" ht="13.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2:54" ht="13.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2:54" ht="13.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2:54" ht="13.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2:54" ht="13.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2:54" ht="13.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2:54" ht="13.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2:54" ht="13.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2:54" ht="13.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2:54" ht="13.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2:54" ht="13.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2:54" ht="13.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2:54" ht="13.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2:54" ht="13.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2:54" ht="13.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2:54" ht="13.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2:54" ht="13.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2:54" ht="13.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2:54" ht="13.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2:54" ht="13.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2:54" ht="13.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2:54" ht="13.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2:54" ht="13.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2:54" ht="13.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2:54" ht="13.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2:54" ht="13.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2:54" ht="13.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2:54" ht="13.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2:54" ht="13.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2:54" ht="13.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2:54" ht="13.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2:54" ht="13.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2:54" ht="13.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2:54" ht="13.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2:54" ht="13.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2:54" ht="13.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2:54" ht="13.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2:54" ht="13.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2:54" ht="13.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2:54" ht="13.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2:54" ht="13.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2:54" ht="13.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2:54" ht="13.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2:54" ht="13.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2:54" ht="13.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2:54" ht="13.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2:54" ht="13.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2:54" ht="13.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2:54" ht="13.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2:54" ht="13.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2:54" ht="13.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2:54" ht="13.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2:54" ht="13.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2:54" ht="13.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2:54" ht="13.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2:54" ht="13.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2:54" ht="13.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2:54" ht="13.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2:54" ht="13.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2:54" ht="13.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2:54" ht="13.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2:54" ht="13.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2:54" ht="13.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2:54" ht="13.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2:54" ht="13.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2:54" ht="13.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2:54" ht="13.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2:54" ht="13.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2:54" ht="13.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2:54" ht="13.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2:54" ht="13.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2:54" ht="13.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2:54" ht="13.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2:54" ht="13.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2:54" ht="13.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2:54" ht="13.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2:54" ht="13.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2:54" ht="13.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2:54" ht="13.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2:54" ht="13.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2:54" ht="13.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2:54" ht="13.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2:54" ht="13.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2:54" ht="13.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2:54" ht="13.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2:54" ht="13.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2:54" ht="13.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2:54" ht="13.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2:54" ht="13.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2:54" ht="13.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2:54" ht="13.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2:54" ht="13.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2:54" ht="13.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2:54" ht="13.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2:54" ht="13.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2:54" ht="13.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2:54" ht="13.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2:54" ht="13.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2:54" ht="13.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2:54" ht="13.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2:54" ht="13.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2:54" ht="13.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2:54" ht="13.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2:54" ht="13.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2:54" ht="13.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2:54" ht="13.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2:54" ht="13.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2:54" ht="13.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2:54" ht="13.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2:54" ht="13.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2:54" ht="13.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2:54" ht="13.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2:54" ht="13.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2:54" ht="13.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2:54" ht="13.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2:54" ht="13.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2:54" ht="13.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2:54" ht="13.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2:54" ht="13.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2:54" ht="13.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2:54" ht="13.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2:54" ht="13.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2:54" ht="13.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2:54" ht="13.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2:54" ht="13.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2:54" ht="13.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2:54" ht="13.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2:54" ht="13.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2:54" ht="13.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2:54" ht="13.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2:54" ht="13.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2:54" ht="13.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2:54" ht="13.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2:54" ht="13.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2:54" ht="13.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2:54" ht="13.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2:54" ht="13.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2:54" ht="13.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2:54" ht="13.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2:54" ht="13.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2:54" ht="13.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2:54" ht="13.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2:54" ht="13.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2:54" ht="13.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2:54" ht="13.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2:54" ht="13.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2:54" ht="13.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2:54" ht="13.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2:54" ht="13.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2:54" ht="13.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2:54" ht="13.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2:54" ht="13.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2:54" ht="13.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2:54" ht="13.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2:54" ht="13.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2:54" ht="13.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2:54" ht="13.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2:54" ht="13.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2:54" ht="13.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2:54" ht="13.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2:54" ht="13.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2:54" ht="13.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2:54" ht="13.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2:54" ht="13.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2:54" ht="13.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2:54" ht="13.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2:54" ht="13.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2:54" ht="13.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2:54" ht="13.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2:54" ht="13.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2:54" ht="13.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2:54" ht="13.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2:54" ht="13.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2:54" ht="13.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2:54" ht="13.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2:54" ht="13.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2:54" ht="13.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2:54" ht="13.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2:54" ht="13.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2:54" ht="13.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2:54" ht="13.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2:54" ht="13.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2:54" ht="13.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2:54" ht="13.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2:54" ht="13.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2:54" ht="13.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2:54" ht="13.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2:54" ht="13.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2:54" ht="13.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2:54" ht="13.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2:54" ht="13.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2:54" ht="13.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2:54" ht="13.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2:54" ht="13.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2:54" ht="13.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2:54" ht="13.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2:54" ht="13.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2:54" ht="13.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2:54" ht="13.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2:54" ht="13.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2:54" ht="13.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2:54" ht="13.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2:54" ht="13.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2:54" ht="13.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2:54" ht="13.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2:54" ht="13.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2:54" ht="13.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2:54" ht="13.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2:54" ht="13.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2:54" ht="13.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2:54" ht="13.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2:54" ht="13.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2:54" ht="13.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2:54" ht="13.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2:54" ht="13.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2:54" ht="13.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2:54" ht="13.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2:54" ht="13.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2:54" ht="13.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2:54" ht="13.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2:54" ht="13.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2:54" ht="13.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2:54" ht="13.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2:54" ht="13.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2:54" ht="13.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2:54" ht="13.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2:54" ht="13.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2:54" ht="13.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2:54" ht="13.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2:54" ht="13.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2:54" ht="13.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2:54" ht="13.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2:54" ht="13.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2:54" ht="13.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2:54" ht="13.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2:54" ht="13.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2:54" ht="13.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2:54" ht="13.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2:54" ht="13.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2:54" ht="13.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2:54" ht="13.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2:54" ht="13.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2:54" ht="13.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2:54" ht="13.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2:54" ht="13.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2:54" ht="13.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2:54" ht="13.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2:54" ht="13.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2:54" ht="13.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2:54" ht="13.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2:54" ht="13.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2:54" ht="13.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2:54" ht="13.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2:54" ht="13.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2:54" ht="13.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2:54" ht="13.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2:54" ht="13.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2:54" ht="13.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2:54" ht="13.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2:54" ht="13.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2:54" ht="13.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2:54" ht="13.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2:54" ht="13.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2:54" ht="13.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2:54" ht="13.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2:54" ht="13.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2:54" ht="13.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2:54" ht="13.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2:54" ht="13.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2:54" ht="13.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2:54" ht="13.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2:54" ht="13.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2:54" ht="13.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2:54" ht="13.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2:54" ht="13.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2:54" ht="13.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2:54" ht="13.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2:54" ht="13.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2:54" ht="13.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2:54" ht="13.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2:54" ht="13.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2:54" ht="13.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2:54" ht="13.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2:54" ht="13.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2:54" ht="13.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2:54" ht="13.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2:54" ht="13.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2:54" ht="13.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2:54" ht="13.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2:54" ht="13.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2:54" ht="13.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2:54" ht="13.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2:54" ht="13.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2:54" ht="13.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2:54" ht="13.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2:54" ht="13.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2:54" ht="13.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2:54" ht="13.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2:54" ht="13.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2:54" ht="13.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2:54" ht="13.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2:54" ht="13.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2:54" ht="13.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2:54" ht="13.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2:54" ht="13.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2:54" ht="13.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2:54" ht="13.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2:54" ht="13.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2:54" ht="13.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2:54" ht="13.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2:54" ht="13.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2:54" ht="13.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2:54" ht="13.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2:54" ht="13.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2:54" ht="13.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2:54" ht="13.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2:54" ht="13.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2:54" ht="13.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2:54" ht="13.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2:54" ht="13.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2:54" ht="13.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2:54" ht="13.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2:54" ht="13.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2:54" ht="13.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2:54" ht="13.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2:54" ht="13.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2:54" ht="13.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2:54" ht="13.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2:54" ht="13.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2:54" ht="13.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2:54" ht="13.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2:54" ht="13.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2:54" ht="13.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2:54" ht="13.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2:54" ht="13.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2:54" ht="13.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2:54" ht="13.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2:54" ht="13.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2:54" ht="13.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2:54" ht="13.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2:54" ht="13.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2:54" ht="13.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2:54" ht="13.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2:54" ht="13.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2:54" ht="13.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2:54" ht="13.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2:54" ht="13.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2:54" ht="13.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2:54" ht="13.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2:54" ht="13.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2:54" ht="13.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2:54" ht="13.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2:54" ht="13.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2:54" ht="13.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2:54" ht="13.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2:54" ht="13.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2:54" ht="13.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2:54" ht="13.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2:54" ht="13.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2:54" ht="13.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2:54" ht="13.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2:54" ht="13.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2:54" ht="13.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2:54" ht="13.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2:54" ht="13.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2:54" ht="13.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2:54" ht="13.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2:54" ht="13.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2:54" ht="13.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2:54" ht="13.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2:54" ht="13.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2:54" ht="13.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2:54" ht="13.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2:54" ht="13.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2:54" ht="13.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2:54" ht="13.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2:54" ht="13.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2:54" ht="13.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2:54" ht="13.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2:54" ht="13.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2:54" ht="13.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2:54" ht="13.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2:54" ht="13.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2:54" ht="13.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2:54" ht="13.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2:54" ht="13.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2:54" ht="13.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2:54" ht="13.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2:54" ht="13.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2:54" ht="13.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2:54" ht="13.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2:54" ht="13.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2:54" ht="13.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2:54" ht="13.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2:54" ht="13.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2:54" ht="13.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2:54" ht="13.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2:54" ht="13.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2:54" ht="13.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2:54" ht="13.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2:54" ht="13.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2:54" ht="13.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2:54" ht="13.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2:54" ht="13.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2:54" ht="13.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2:54" ht="13.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2:54" ht="13.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2:54" ht="13.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2:54" ht="13.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2:54" ht="13.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2:54" ht="13.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2:54" ht="13.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2:54" ht="13.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2:54" ht="13.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2:54" ht="13.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2:54" ht="13.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2:54" ht="13.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2:54" ht="13.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2:54" ht="13.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2:54" ht="13.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2:54" ht="13.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2:54" ht="13.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2:54" ht="13.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2:54" ht="13.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2:54" ht="13.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2:54" ht="13.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2:54" ht="13.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2:54" ht="13.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2:54" ht="13.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2:54" ht="13.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2:54" ht="13.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2:54" ht="13.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2:54" ht="13.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2:54" ht="13.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2:54" ht="13.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2:54" ht="13.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2:54" ht="13.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2:54" ht="13.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2:54" ht="13.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2:54" ht="13.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2:54" ht="13.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2:54" ht="13.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2:54" ht="13.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2:54" ht="13.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2:54" ht="13.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2:54" ht="13.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2:54" ht="13.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2:54" ht="13.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2:54" ht="13.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2:54" ht="13.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2:54" ht="13.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2:54" ht="13.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2:54" ht="13.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2:54" ht="13.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2:54" ht="13.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2:54" ht="13.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2:54" ht="13.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2:54" ht="13.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2:54" ht="13.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2:54" ht="13.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2:54" ht="13.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2:54" ht="13.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2:54" ht="13.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2:54" ht="13.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2:54" ht="13.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2:54" ht="13.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2:54" ht="13.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2:54" ht="13.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2:54" ht="13.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2:54" ht="13.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2:54" ht="13.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2:54" ht="13.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2:54" ht="13.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2:54" ht="13.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2:54" ht="13.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2:54" ht="13.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2:54" ht="13.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2:54" ht="13.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2:54" ht="13.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2:54" ht="13.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2:54" ht="13.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2:54" ht="13.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2:54" ht="13.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2:54" ht="13.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2:54" ht="13.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2:54" ht="13.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2:54" ht="13.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2:54" ht="13.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2:54" ht="13.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2:54" ht="13.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2:54" ht="13.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2:54" ht="13.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2:54" ht="13.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2:54" ht="13.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2:54" ht="13.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2:54" ht="13.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2:54" ht="13.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2:54" ht="13.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2:54" ht="13.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2:54" ht="13.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2:54" ht="13.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2:54" ht="13.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2:54" ht="13.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2:54" ht="13.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2:54" ht="13.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2:54" ht="13.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2:54" ht="13.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2:54" ht="13.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2:54" ht="13.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2:54" ht="13.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2:54" ht="13.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2:54" ht="13.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2:54" ht="13.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2:54" ht="13.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2:54" ht="13.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2:54" ht="13.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2:54" ht="13.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2:54" ht="13.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2:54" ht="13.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2:54" ht="13.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2:54" ht="13.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2:54" ht="13.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2:54" ht="13.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2:54" ht="13.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2:54" ht="13.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2:54" ht="13.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2:54" ht="13.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2:54" ht="13.2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2:54" ht="13.2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2:54" ht="13.2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2:54" ht="13.2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2:54" ht="13.2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2:54" ht="13.2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2:54" ht="13.2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2:54" ht="13.2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2:54" ht="13.2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2:54" ht="13.2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2:54" ht="13.2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2:54" ht="13.2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2:54" ht="13.2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2:54" ht="13.2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2:54" ht="13.2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2:54" ht="13.2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2:54" ht="13.2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2:54" ht="13.2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2:54" ht="13.2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2:54" ht="13.2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2:54" ht="13.2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2:54" ht="13.2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2:54" ht="13.2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2:54" ht="13.2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2:54" ht="13.2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2:54" ht="13.2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2:54" ht="13.2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2:54" ht="13.2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2:54" ht="13.2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2:54" ht="13.2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2:54" ht="13.2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2:54" ht="13.2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2:54" ht="13.2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2:54" ht="13.2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2:54" ht="13.2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2:54" ht="13.2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2:54" ht="13.2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2:54" ht="13.2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2:54" ht="13.2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2:54" ht="13.2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2:54" ht="13.2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2:54" ht="13.2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2:54" ht="13.2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2:54" ht="13.2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2:54" ht="13.2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2:54" ht="13.2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2:54" ht="13.2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2:54" ht="13.2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2:54" ht="13.2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2:54" ht="13.2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2:54" ht="13.2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2:54" ht="13.2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2:54" ht="13.2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2:54" ht="13.2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2:54" ht="13.2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2:54" ht="13.2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2:54" ht="13.2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2:54" ht="13.2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2:54" ht="13.2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2:54" ht="13.2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2:54" ht="13.2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2:54" ht="13.2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2:54" ht="13.2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2:54" ht="13.2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2:54" ht="13.2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2:54" ht="13.2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2:54" ht="13.2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2:54" ht="13.2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2:54" ht="13.2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2:54" ht="13.2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2:54" ht="13.2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2:54" ht="13.2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2:54" ht="13.2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2:54" ht="13.2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  <row r="1001" spans="2:54" ht="13.2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</row>
    <row r="1002" spans="2:54" ht="13.2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</row>
    <row r="1003" spans="2:54" ht="13.2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</row>
    <row r="1004" spans="2:54" ht="13.2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</row>
    <row r="1005" spans="2:54" ht="13.2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</row>
    <row r="1006" spans="2:54" ht="13.2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</row>
    <row r="1007" spans="2:54" ht="13.2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</row>
    <row r="1008" spans="2:54" ht="13.2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</row>
    <row r="1009" spans="2:54" ht="13.2" x14ac:dyDescent="0.2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</row>
    <row r="1010" spans="2:54" ht="13.2" x14ac:dyDescent="0.2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</row>
    <row r="1011" spans="2:54" ht="13.2" x14ac:dyDescent="0.2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</row>
    <row r="1012" spans="2:54" ht="13.2" x14ac:dyDescent="0.2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</row>
    <row r="1013" spans="2:54" ht="13.2" x14ac:dyDescent="0.2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</row>
    <row r="1014" spans="2:54" ht="13.2" x14ac:dyDescent="0.2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</row>
    <row r="1015" spans="2:54" ht="13.2" x14ac:dyDescent="0.2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</row>
    <row r="1016" spans="2:54" ht="13.2" x14ac:dyDescent="0.2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</row>
    <row r="1017" spans="2:54" ht="13.2" x14ac:dyDescent="0.2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</row>
    <row r="1018" spans="2:54" ht="13.2" x14ac:dyDescent="0.2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</row>
    <row r="1019" spans="2:54" ht="13.2" x14ac:dyDescent="0.2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</row>
    <row r="1020" spans="2:54" ht="13.2" x14ac:dyDescent="0.2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</row>
    <row r="1021" spans="2:54" ht="13.2" x14ac:dyDescent="0.2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</row>
    <row r="1022" spans="2:54" ht="13.2" x14ac:dyDescent="0.2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</row>
    <row r="1023" spans="2:54" ht="13.2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</row>
    <row r="1024" spans="2:54" ht="13.2" x14ac:dyDescent="0.2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</row>
    <row r="1025" spans="2:54" ht="13.2" x14ac:dyDescent="0.2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</row>
    <row r="1026" spans="2:54" ht="13.2" x14ac:dyDescent="0.2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</row>
    <row r="1027" spans="2:54" ht="13.2" x14ac:dyDescent="0.2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</row>
    <row r="1028" spans="2:54" ht="13.2" x14ac:dyDescent="0.2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</row>
    <row r="1029" spans="2:54" ht="13.2" x14ac:dyDescent="0.2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</row>
    <row r="1030" spans="2:54" ht="13.2" x14ac:dyDescent="0.2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</row>
    <row r="1031" spans="2:54" ht="13.2" x14ac:dyDescent="0.2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</row>
    <row r="1032" spans="2:54" ht="13.2" x14ac:dyDescent="0.2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</row>
    <row r="1033" spans="2:54" ht="13.2" x14ac:dyDescent="0.2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</row>
    <row r="1034" spans="2:54" ht="13.2" x14ac:dyDescent="0.2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</row>
    <row r="1035" spans="2:54" ht="13.2" x14ac:dyDescent="0.2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</row>
    <row r="1036" spans="2:54" ht="13.2" x14ac:dyDescent="0.2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</row>
    <row r="1037" spans="2:54" ht="13.2" x14ac:dyDescent="0.2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</row>
    <row r="1038" spans="2:54" ht="13.2" x14ac:dyDescent="0.2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</row>
    <row r="1039" spans="2:54" ht="13.2" x14ac:dyDescent="0.2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</row>
    <row r="1040" spans="2:54" ht="13.2" x14ac:dyDescent="0.2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</row>
    <row r="1041" spans="2:54" ht="13.2" x14ac:dyDescent="0.2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</row>
    <row r="1042" spans="2:54" ht="13.2" x14ac:dyDescent="0.2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</row>
    <row r="1043" spans="2:54" ht="13.2" x14ac:dyDescent="0.2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</row>
    <row r="1044" spans="2:54" ht="13.2" x14ac:dyDescent="0.2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</row>
    <row r="1045" spans="2:54" ht="13.2" x14ac:dyDescent="0.2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</row>
    <row r="1046" spans="2:54" ht="13.2" x14ac:dyDescent="0.2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</row>
    <row r="1047" spans="2:54" ht="13.2" x14ac:dyDescent="0.2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</row>
    <row r="1048" spans="2:54" ht="13.2" x14ac:dyDescent="0.2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</row>
  </sheetData>
  <mergeCells count="26">
    <mergeCell ref="AT6:AT7"/>
    <mergeCell ref="AU6:AZ6"/>
    <mergeCell ref="BA6:BA7"/>
    <mergeCell ref="V6:V7"/>
    <mergeCell ref="W6:W7"/>
    <mergeCell ref="X6:X7"/>
    <mergeCell ref="Y6:Y7"/>
    <mergeCell ref="Z6:AL6"/>
    <mergeCell ref="AM6:AM7"/>
    <mergeCell ref="AN6:AP6"/>
    <mergeCell ref="AN77:AS77"/>
    <mergeCell ref="R6:R7"/>
    <mergeCell ref="S6:U6"/>
    <mergeCell ref="B77:AM77"/>
    <mergeCell ref="B6:B7"/>
    <mergeCell ref="C6:C7"/>
    <mergeCell ref="D6:D7"/>
    <mergeCell ref="E6:E7"/>
    <mergeCell ref="F6:Q6"/>
    <mergeCell ref="AQ6:AS6"/>
    <mergeCell ref="B75:AM75"/>
    <mergeCell ref="AN75:AP75"/>
    <mergeCell ref="AQ75:AS75"/>
    <mergeCell ref="B76:AM76"/>
    <mergeCell ref="AN76:AP76"/>
    <mergeCell ref="AQ76:AS76"/>
  </mergeCells>
  <phoneticPr fontId="20" type="noConversion"/>
  <pageMargins left="0" right="0" top="0" bottom="0.19685039370078741" header="0" footer="0"/>
  <pageSetup paperSize="9" scale="40" fitToHeight="0" orientation="landscape" horizontalDpi="4294967292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xr:uid="{00000000-0002-0000-0000-000000000000}">
          <x14:formula1>
            <xm:f>Sheet1!$C$1:$C$2</xm:f>
          </x14:formula1>
          <xm:sqref>X9:X74</xm:sqref>
        </x14:dataValidation>
        <x14:dataValidation type="list" allowBlank="1" xr:uid="{00000000-0002-0000-0000-000001000000}">
          <x14:formula1>
            <xm:f>Sheet1!$A$1:$A$19</xm:f>
          </x14:formula1>
          <xm:sqref>Y9:Y74</xm:sqref>
        </x14:dataValidation>
        <x14:dataValidation type="list" allowBlank="1" xr:uid="{00000000-0002-0000-0000-000002000000}">
          <x14:formula1>
            <xm:f>Sheet1!$B$1:$B$6</xm:f>
          </x14:formula1>
          <xm:sqref>AM9:AM74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5546875" defaultRowHeight="15" customHeight="1" x14ac:dyDescent="0.25"/>
  <cols>
    <col min="1" max="3" width="42.5546875" customWidth="1"/>
    <col min="4" max="26" width="8.5546875" customWidth="1"/>
  </cols>
  <sheetData>
    <row r="1" spans="1:26" ht="12.75" customHeight="1" x14ac:dyDescent="0.25">
      <c r="A1" s="1" t="s">
        <v>46</v>
      </c>
      <c r="B1" s="1" t="s">
        <v>47</v>
      </c>
      <c r="C1" s="1" t="s">
        <v>48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49</v>
      </c>
      <c r="B2" s="1" t="s">
        <v>50</v>
      </c>
      <c r="C2" s="1" t="s">
        <v>51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 t="s">
        <v>52</v>
      </c>
      <c r="B3" s="1" t="s">
        <v>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1" t="s">
        <v>54</v>
      </c>
      <c r="B4" s="1" t="s">
        <v>55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" t="s">
        <v>56</v>
      </c>
      <c r="B5" s="1" t="s">
        <v>57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1" t="s">
        <v>58</v>
      </c>
      <c r="B6" s="1" t="s">
        <v>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1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1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1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1" t="s">
        <v>69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1" t="s">
        <v>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 t="s">
        <v>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 t="s">
        <v>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PMR, AAR, PA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PC-5</cp:lastModifiedBy>
  <cp:lastPrinted>2023-01-10T06:05:03Z</cp:lastPrinted>
  <dcterms:created xsi:type="dcterms:W3CDTF">2022-07-05T02:39:13Z</dcterms:created>
  <dcterms:modified xsi:type="dcterms:W3CDTF">2023-01-10T06:06:54Z</dcterms:modified>
</cp:coreProperties>
</file>