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PC-5\Desktop\PMR PAMUS\"/>
    </mc:Choice>
  </mc:AlternateContent>
  <xr:revisionPtr revIDLastSave="0" documentId="13_ncr:1_{02B58DAE-405D-4EE5-8107-93297038E4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mr" sheetId="1" r:id="rId1"/>
    <sheet name="Sheet1" sheetId="2" state="hidden" r:id="rId2"/>
  </sheets>
  <definedNames>
    <definedName name="_xlnm._FilterDatabase" localSheetId="0" hidden="1">pmr!$AO$1:$AZ$1113</definedName>
    <definedName name="_xlnm.Print_Area" localSheetId="0">pmr!$A$1:$AZ$153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124" i="1" l="1"/>
  <c r="AQ124" i="1"/>
  <c r="AP124" i="1"/>
  <c r="AP126" i="1"/>
  <c r="AP135" i="1"/>
  <c r="AP136" i="1"/>
  <c r="AP137" i="1"/>
  <c r="AP138" i="1"/>
  <c r="AP139" i="1"/>
  <c r="AP140" i="1"/>
  <c r="AP141" i="1"/>
  <c r="AP142" i="1"/>
  <c r="AP131" i="1"/>
  <c r="AM131" i="1"/>
  <c r="AP134" i="1"/>
  <c r="AM134" i="1"/>
  <c r="AP133" i="1"/>
  <c r="AM133" i="1"/>
  <c r="AP132" i="1"/>
  <c r="AM132" i="1"/>
  <c r="AP130" i="1"/>
  <c r="AM130" i="1"/>
  <c r="AM142" i="1"/>
  <c r="AM141" i="1"/>
  <c r="AM140" i="1"/>
  <c r="AM139" i="1"/>
  <c r="AM138" i="1"/>
  <c r="AM137" i="1"/>
  <c r="AM136" i="1"/>
  <c r="AM135" i="1"/>
  <c r="AM101" i="1"/>
  <c r="AP101" i="1"/>
  <c r="AP107" i="1"/>
  <c r="AM107" i="1"/>
  <c r="AM103" i="1"/>
  <c r="AP103" i="1"/>
  <c r="AP110" i="1"/>
  <c r="AM110" i="1"/>
  <c r="AP104" i="1"/>
  <c r="AM104" i="1"/>
  <c r="AP112" i="1"/>
  <c r="AM112" i="1"/>
  <c r="AM111" i="1"/>
  <c r="AP111" i="1"/>
  <c r="AM124" i="1"/>
  <c r="AP123" i="1"/>
  <c r="AM123" i="1"/>
  <c r="AP122" i="1"/>
  <c r="AM122" i="1"/>
  <c r="AP121" i="1"/>
  <c r="AM121" i="1"/>
  <c r="AP120" i="1"/>
  <c r="AM120" i="1"/>
  <c r="AP119" i="1"/>
  <c r="AM119" i="1"/>
  <c r="AP118" i="1"/>
  <c r="AM118" i="1"/>
  <c r="AP117" i="1"/>
  <c r="AM117" i="1"/>
  <c r="AP116" i="1"/>
  <c r="AM116" i="1"/>
  <c r="AP115" i="1"/>
  <c r="AM115" i="1"/>
  <c r="AP114" i="1"/>
  <c r="AM114" i="1"/>
  <c r="AP113" i="1"/>
  <c r="AM113" i="1"/>
  <c r="AP109" i="1"/>
  <c r="AM109" i="1"/>
  <c r="AP108" i="1"/>
  <c r="AM108" i="1"/>
  <c r="AP106" i="1"/>
  <c r="AM106" i="1"/>
  <c r="AP105" i="1"/>
  <c r="AM105" i="1"/>
  <c r="AP102" i="1"/>
  <c r="AM102" i="1"/>
  <c r="AP100" i="1"/>
  <c r="AM100" i="1"/>
  <c r="AP99" i="1"/>
  <c r="AM99" i="1"/>
  <c r="AP98" i="1"/>
  <c r="AM98" i="1"/>
  <c r="AP97" i="1"/>
  <c r="AM97" i="1"/>
  <c r="AP96" i="1"/>
  <c r="AM96" i="1"/>
  <c r="AP95" i="1"/>
  <c r="AM95" i="1"/>
  <c r="AP94" i="1"/>
  <c r="AM94" i="1"/>
  <c r="AP93" i="1"/>
  <c r="AM93" i="1"/>
  <c r="AP92" i="1"/>
  <c r="AM92" i="1"/>
  <c r="AP91" i="1"/>
  <c r="AM91" i="1"/>
  <c r="AP90" i="1"/>
  <c r="AM90" i="1"/>
  <c r="AP89" i="1"/>
  <c r="AM89" i="1"/>
  <c r="AP88" i="1"/>
  <c r="AM88" i="1"/>
  <c r="AP87" i="1"/>
  <c r="AM87" i="1"/>
  <c r="AP86" i="1"/>
  <c r="AM86" i="1"/>
  <c r="AP85" i="1"/>
  <c r="AM85" i="1"/>
  <c r="AP84" i="1"/>
  <c r="AM84" i="1"/>
  <c r="AP83" i="1"/>
  <c r="AM83" i="1"/>
  <c r="AP82" i="1"/>
  <c r="AM82" i="1"/>
  <c r="AP81" i="1"/>
  <c r="AM81" i="1"/>
  <c r="AP80" i="1"/>
  <c r="AM80" i="1"/>
  <c r="AP79" i="1"/>
  <c r="AM79" i="1"/>
  <c r="AP78" i="1"/>
  <c r="AM78" i="1"/>
  <c r="AP77" i="1"/>
  <c r="AM77" i="1"/>
  <c r="AP76" i="1"/>
  <c r="AM76" i="1"/>
  <c r="AP75" i="1"/>
  <c r="AM75" i="1"/>
  <c r="AP74" i="1"/>
  <c r="AM74" i="1"/>
  <c r="AP73" i="1"/>
  <c r="AM73" i="1"/>
  <c r="AP72" i="1"/>
  <c r="AM72" i="1"/>
  <c r="AP71" i="1"/>
  <c r="AM71" i="1"/>
  <c r="AP70" i="1"/>
  <c r="AM70" i="1"/>
  <c r="AP69" i="1"/>
  <c r="AM69" i="1"/>
  <c r="AP68" i="1"/>
  <c r="AM68" i="1"/>
  <c r="AP67" i="1"/>
  <c r="AM67" i="1"/>
  <c r="AP66" i="1"/>
  <c r="AM66" i="1"/>
  <c r="AP65" i="1"/>
  <c r="AM65" i="1"/>
  <c r="AP64" i="1"/>
  <c r="AM64" i="1"/>
  <c r="AP63" i="1"/>
  <c r="AM63" i="1"/>
  <c r="AP62" i="1"/>
  <c r="AM62" i="1"/>
  <c r="AP55" i="1"/>
  <c r="AM55" i="1"/>
  <c r="AP61" i="1"/>
  <c r="AM61" i="1"/>
  <c r="AP60" i="1"/>
  <c r="AM60" i="1"/>
  <c r="AP59" i="1"/>
  <c r="AM59" i="1"/>
  <c r="AP58" i="1"/>
  <c r="AM58" i="1"/>
  <c r="AP57" i="1"/>
  <c r="AM57" i="1"/>
  <c r="AP56" i="1"/>
  <c r="AM56" i="1"/>
  <c r="AP54" i="1"/>
  <c r="AM54" i="1"/>
  <c r="AP53" i="1"/>
  <c r="AM53" i="1"/>
  <c r="AP52" i="1"/>
  <c r="AM52" i="1"/>
  <c r="AP51" i="1"/>
  <c r="AM51" i="1"/>
  <c r="AP50" i="1"/>
  <c r="AM50" i="1"/>
  <c r="AP49" i="1"/>
  <c r="AM49" i="1"/>
  <c r="AP46" i="1"/>
  <c r="AM46" i="1"/>
  <c r="AP45" i="1"/>
  <c r="AM45" i="1"/>
  <c r="AP38" i="1"/>
  <c r="AM38" i="1"/>
  <c r="AP37" i="1"/>
  <c r="AM37" i="1"/>
  <c r="AM14" i="1"/>
  <c r="AP14" i="1"/>
  <c r="AP28" i="1"/>
  <c r="AP27" i="1"/>
  <c r="AP25" i="1"/>
  <c r="AP39" i="1"/>
  <c r="AP26" i="1"/>
  <c r="AP40" i="1"/>
  <c r="AM27" i="1"/>
  <c r="AM25" i="1"/>
  <c r="AM39" i="1"/>
  <c r="AM26" i="1"/>
  <c r="AM40" i="1"/>
  <c r="AM28" i="1"/>
  <c r="AP41" i="1"/>
  <c r="AP29" i="1"/>
  <c r="AP42" i="1"/>
  <c r="AP24" i="1"/>
  <c r="AP43" i="1"/>
  <c r="AP44" i="1"/>
  <c r="AM48" i="1"/>
  <c r="AM41" i="1"/>
  <c r="AM29" i="1"/>
  <c r="AM42" i="1"/>
  <c r="AM24" i="1"/>
  <c r="AM43" i="1"/>
  <c r="AM44" i="1"/>
  <c r="AP48" i="1"/>
  <c r="AM125" i="1"/>
  <c r="AP10" i="1"/>
  <c r="AP47" i="1"/>
  <c r="AP12" i="1"/>
  <c r="AM12" i="1"/>
  <c r="AM47" i="1"/>
  <c r="AM10" i="1"/>
  <c r="AM11" i="1"/>
  <c r="AM9" i="1"/>
  <c r="AP9" i="1"/>
  <c r="AP11" i="1"/>
  <c r="AM23" i="1"/>
  <c r="AM22" i="1"/>
  <c r="AM16" i="1"/>
  <c r="AM31" i="1"/>
  <c r="AM20" i="1"/>
  <c r="AM17" i="1"/>
  <c r="AM32" i="1"/>
  <c r="AM34" i="1"/>
  <c r="AM36" i="1"/>
  <c r="AM21" i="1"/>
  <c r="AM19" i="1"/>
  <c r="AM15" i="1"/>
  <c r="AM13" i="1"/>
  <c r="AP23" i="1"/>
  <c r="AP22" i="1"/>
  <c r="AP16" i="1"/>
  <c r="AP31" i="1"/>
  <c r="AP20" i="1"/>
  <c r="AP17" i="1"/>
  <c r="AP32" i="1"/>
  <c r="AP34" i="1"/>
  <c r="AP36" i="1"/>
  <c r="AP21" i="1"/>
  <c r="AP19" i="1"/>
  <c r="AP15" i="1"/>
  <c r="AP13" i="1"/>
  <c r="AM35" i="1"/>
  <c r="AP18" i="1"/>
  <c r="AM18" i="1"/>
  <c r="AP33" i="1"/>
  <c r="AM33" i="1"/>
  <c r="AP30" i="1"/>
  <c r="AM30" i="1"/>
  <c r="AP35" i="1"/>
  <c r="AM127" i="1"/>
  <c r="AM143" i="1"/>
</calcChain>
</file>

<file path=xl/sharedStrings.xml><?xml version="1.0" encoding="utf-8"?>
<sst xmlns="http://schemas.openxmlformats.org/spreadsheetml/2006/main" count="2778" uniqueCount="133">
  <si>
    <t>ANNEX A</t>
  </si>
  <si>
    <t>ANNEX B</t>
  </si>
  <si>
    <t>Department of Budget and Management Annual Procurement Plan for FY 2006</t>
  </si>
  <si>
    <t>Code
(PAP)</t>
  </si>
  <si>
    <t>Procurement
Project</t>
  </si>
  <si>
    <t>PMO/             End-User</t>
  </si>
  <si>
    <t>Mode of Procurement</t>
  </si>
  <si>
    <t>Schedule for Each Procurement Activity</t>
  </si>
  <si>
    <t>Source of Funds</t>
  </si>
  <si>
    <t>ABC (PhP)</t>
  </si>
  <si>
    <t>Remarks                                                                        (brief description of Program/Project)</t>
  </si>
  <si>
    <t>PMO/
End-User</t>
  </si>
  <si>
    <t>Is this an Early Procurement Activity?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</si>
  <si>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</si>
  <si>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</si>
  <si>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</si>
  <si>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</si>
  <si>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</si>
  <si>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</si>
  <si>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</si>
  <si>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</si>
  <si>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</si>
  <si>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</si>
  <si>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</si>
  <si>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</si>
  <si>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</si>
  <si>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</si>
  <si>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>Notice to Proceed</t>
  </si>
  <si>
    <t>Delivery/ Accept</t>
  </si>
  <si>
    <t>Payment Process</t>
  </si>
  <si>
    <t>Total</t>
  </si>
  <si>
    <t>MOOE</t>
  </si>
  <si>
    <t>CO</t>
  </si>
  <si>
    <t>Ads/Post of IB</t>
  </si>
  <si>
    <t>Date of BAC Resolution Recommending Award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</si>
  <si>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</si>
  <si>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</si>
  <si>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</si>
  <si>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</si>
  <si>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</si>
  <si>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>COMPLETED PROCUREMENT ACTIVITIES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</si>
  <si>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</si>
  <si>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</si>
  <si>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</si>
  <si>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0N-GOING PROCUREMENT ACTIVITIES</t>
  </si>
  <si>
    <t xml:space="preserve">   Total Alloted Budget of On-going Procurement Activities</t>
  </si>
  <si>
    <t>Prepared by:</t>
  </si>
  <si>
    <t>Recommended for Approval by:</t>
  </si>
  <si>
    <t>APPROVED:</t>
  </si>
  <si>
    <t>Competitive Bidding</t>
  </si>
  <si>
    <t>GoP</t>
  </si>
  <si>
    <t>YES</t>
  </si>
  <si>
    <t>Limited Source Bidding</t>
  </si>
  <si>
    <t>Foreign</t>
  </si>
  <si>
    <t>NO</t>
  </si>
  <si>
    <t>Direct Contracting</t>
  </si>
  <si>
    <t>Special Purpose Fund</t>
  </si>
  <si>
    <t>Repeat Order</t>
  </si>
  <si>
    <t>Corporate Budget</t>
  </si>
  <si>
    <t>Shopping</t>
  </si>
  <si>
    <t>Income</t>
  </si>
  <si>
    <t>NP-53.1 Two Failed Biddings</t>
  </si>
  <si>
    <t>Others</t>
  </si>
  <si>
    <t>NP-53.2 Emergency Cases</t>
  </si>
  <si>
    <t>NP-53.3 Take-Over of Contracts</t>
  </si>
  <si>
    <t>NP-53.4 Adjacent or Contiguous</t>
  </si>
  <si>
    <t>NP-53.5 Agency-to-Agency</t>
  </si>
  <si>
    <t>NP-53.6 Scientific, Scholarly, Artistic Work, Exclusive Technology and Media Services</t>
  </si>
  <si>
    <t>NP-53.7 Highly Technical Consultants</t>
  </si>
  <si>
    <t>NP-53.8 Defense Cooperation Agreement</t>
  </si>
  <si>
    <t>NP-53.9 - Small Value Procurement</t>
  </si>
  <si>
    <t>NP-53.10 Lease of Real Property and Venue</t>
  </si>
  <si>
    <t>NP-53.11 NGO Participation</t>
  </si>
  <si>
    <t>NP-53.12 Community Participation</t>
  </si>
  <si>
    <t>NP-53.13 UN Agencies, Int'l Organizations or International Financing Institutions</t>
  </si>
  <si>
    <t>Others - Foreign-funded procurement</t>
  </si>
  <si>
    <t>Drugs and Medicines</t>
  </si>
  <si>
    <t>R/M of ICT Equipment</t>
  </si>
  <si>
    <t>Medical &amp; Dental Expns</t>
  </si>
  <si>
    <t>Office Supplies</t>
  </si>
  <si>
    <t>Training Expenses</t>
  </si>
  <si>
    <t>R/M of Building</t>
  </si>
  <si>
    <t>Representation Expenses</t>
  </si>
  <si>
    <t>Negotiated  53.9</t>
  </si>
  <si>
    <t>N/A</t>
  </si>
  <si>
    <t>R/M Motor Vehicles</t>
  </si>
  <si>
    <t>FSRR,  PA</t>
  </si>
  <si>
    <t>Other Supplies and Materials</t>
  </si>
  <si>
    <t>R/M of Commo Equipment</t>
  </si>
  <si>
    <t>R/M of Office Equipment</t>
  </si>
  <si>
    <t>Negotiated  53.5</t>
  </si>
  <si>
    <t>Shopping 52.1a</t>
  </si>
  <si>
    <t>5-02-03-070-00</t>
  </si>
  <si>
    <t>5-02-13-040-01</t>
  </si>
  <si>
    <t>5-02-03-080-00</t>
  </si>
  <si>
    <t>5-02-13-050-02</t>
  </si>
  <si>
    <t>5-02-13-050-03</t>
  </si>
  <si>
    <t>5-02-13-050-07</t>
  </si>
  <si>
    <t>5-02-13-060-01</t>
  </si>
  <si>
    <t>5-02-03-990-00</t>
  </si>
  <si>
    <t>5-02-02-010-00</t>
  </si>
  <si>
    <t>5-02-99-030-00</t>
  </si>
  <si>
    <t>5-02-03-010-00</t>
  </si>
  <si>
    <t>5-02-03-220-01</t>
  </si>
  <si>
    <t>Semi Expendable Furniture and Fixtures</t>
  </si>
  <si>
    <t>Semi Expendable ICT</t>
  </si>
  <si>
    <t>Obligate Sign for Accountant</t>
  </si>
  <si>
    <t>5-02-03-210-03</t>
  </si>
  <si>
    <t>DON ADRIAN A CABOTAJE</t>
  </si>
  <si>
    <t>CARLO CANICO V IRIBERRI III</t>
  </si>
  <si>
    <t>FREDDIE T DELA CRUZ</t>
  </si>
  <si>
    <t>LTC            (INF)              PA</t>
  </si>
  <si>
    <t>MAJ               (INF)                  PA</t>
  </si>
  <si>
    <t>BGEN                          PA</t>
  </si>
  <si>
    <t>AC of S for Logistics, G4</t>
  </si>
  <si>
    <t>MFO</t>
  </si>
  <si>
    <t>Regiment Commander</t>
  </si>
  <si>
    <t>Semi Expendable Commo</t>
  </si>
  <si>
    <t>5-02-03-210-07</t>
  </si>
  <si>
    <t>ICT Software</t>
  </si>
  <si>
    <t>5-02-99-070-01</t>
  </si>
  <si>
    <t>5-02-02-010-02</t>
  </si>
  <si>
    <t>R/M of Other Structure</t>
  </si>
  <si>
    <t>5-02-13-040-99</t>
  </si>
  <si>
    <t>Military Police and Traffic Supplies Expenses</t>
  </si>
  <si>
    <t>5-02-03-120-00</t>
  </si>
  <si>
    <t>5-02-03-210-02</t>
  </si>
  <si>
    <t>Semi Expendable Office Equipment</t>
  </si>
  <si>
    <t>Negotiated  53.10</t>
  </si>
  <si>
    <t>5-02-13-020-99</t>
  </si>
  <si>
    <t>R/M Other Land Improvements</t>
  </si>
  <si>
    <t>FSRR, PA Procurement Monitoring Report as of 23 December 2022</t>
  </si>
  <si>
    <t>Signed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</si>
</sst>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/mmm"/>
    <numFmt numFmtId="165" formatCode="#,##0.00\ ;&quot; (&quot;#,##0.00\);\-#\ ;@\ "/>
    <numFmt numFmtId="166" formatCode="#,##0\ ;&quot; (&quot;#,##0\);\-#\ ;@\ "/>
    <numFmt numFmtId="167" formatCode="_(* #,##0.00_);_(* \(#,##0.00\);_(* &quot;-&quot;??_);_(@_)"/>
  </numFmts>
  <fonts count="36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theme="1"/>
      <name val="Verdana"/>
      <family val="2"/>
    </font>
    <font>
      <sz val="8"/>
      <color theme="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8080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10"/>
      <color rgb="FF000000"/>
      <name val="Arial"/>
      <family val="2"/>
      <scheme val="minor"/>
    </font>
    <font>
      <sz val="8"/>
      <name val="Arial"/>
      <family val="2"/>
      <scheme val="minor"/>
    </font>
    <font>
      <sz val="11"/>
      <name val="Arial"/>
      <family val="2"/>
      <scheme val="minor"/>
    </font>
    <font>
      <sz val="9"/>
      <name val="Verdana"/>
      <family val="2"/>
    </font>
    <font>
      <sz val="12"/>
      <color theme="1"/>
      <name val="Arial"/>
      <family val="2"/>
    </font>
    <font>
      <sz val="9"/>
      <color theme="1"/>
      <name val="Calibri"/>
      <family val="2"/>
    </font>
    <font>
      <sz val="10"/>
      <color rgb="FFFF000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2"/>
      <name val="Verdana"/>
      <family val="2"/>
    </font>
    <font>
      <sz val="12"/>
      <name val="Arial"/>
      <family val="2"/>
    </font>
    <font>
      <sz val="1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7" fontId="17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59">
    <xf numFmtId="0" fontId="0" fillId="0" borderId="0" xfId="0"/>
    <xf numFmtId="0" fontId="1" fillId="0" borderId="0" xfId="0" applyFont="1"/>
    <xf numFmtId="167" fontId="16" fillId="0" borderId="6" xfId="1" applyFont="1" applyFill="1" applyBorder="1" applyAlignment="1">
      <alignment horizontal="center" vertical="center"/>
    </xf>
    <xf numFmtId="167" fontId="16" fillId="0" borderId="6" xfId="1" applyFont="1" applyFill="1" applyBorder="1" applyAlignment="1">
      <alignment vertical="center"/>
    </xf>
    <xf numFmtId="167" fontId="14" fillId="0" borderId="6" xfId="1" applyFont="1" applyFill="1" applyBorder="1" applyAlignment="1">
      <alignment horizontal="center" vertical="center"/>
    </xf>
    <xf numFmtId="167" fontId="14" fillId="0" borderId="6" xfId="1" applyFont="1" applyFill="1" applyBorder="1" applyAlignment="1">
      <alignment vertical="center"/>
    </xf>
    <xf numFmtId="167" fontId="15" fillId="0" borderId="6" xfId="1" applyFont="1" applyFill="1" applyBorder="1" applyAlignment="1">
      <alignment vertical="center"/>
    </xf>
    <xf numFmtId="43" fontId="22" fillId="0" borderId="6" xfId="2" applyFont="1" applyFill="1" applyBorder="1" applyAlignment="1">
      <alignment horizontal="right"/>
    </xf>
    <xf numFmtId="167" fontId="16" fillId="0" borderId="6" xfId="1" applyFont="1" applyFill="1" applyBorder="1" applyAlignment="1">
      <alignment vertical="center" wrapText="1"/>
    </xf>
    <xf numFmtId="167" fontId="16" fillId="0" borderId="8" xfId="1" applyFont="1" applyFill="1" applyBorder="1" applyAlignment="1">
      <alignment vertical="center"/>
    </xf>
    <xf numFmtId="0" fontId="22" fillId="0" borderId="0" xfId="0" applyFont="1" applyAlignment="1">
      <alignment horizontal="center"/>
    </xf>
    <xf numFmtId="0" fontId="14" fillId="0" borderId="6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6" fillId="0" borderId="6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/>
    </xf>
    <xf numFmtId="167" fontId="14" fillId="0" borderId="6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15" fontId="3" fillId="0" borderId="0" xfId="0" applyNumberFormat="1" applyFont="1"/>
    <xf numFmtId="0" fontId="5" fillId="0" borderId="0" xfId="0" applyFont="1" applyAlignment="1">
      <alignment horizontal="center" vertical="top" wrapText="1"/>
    </xf>
    <xf numFmtId="0" fontId="7" fillId="0" borderId="0" xfId="0" applyFont="1"/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2" fillId="0" borderId="5" xfId="0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9" fillId="0" borderId="3" xfId="0" applyFont="1" applyBorder="1"/>
    <xf numFmtId="15" fontId="14" fillId="0" borderId="6" xfId="0" quotePrefix="1" applyNumberFormat="1" applyFont="1" applyBorder="1" applyAlignment="1">
      <alignment horizontal="center" vertical="center" wrapText="1"/>
    </xf>
    <xf numFmtId="0" fontId="9" fillId="0" borderId="4" xfId="0" applyFont="1" applyBorder="1"/>
    <xf numFmtId="0" fontId="4" fillId="0" borderId="4" xfId="0" applyFont="1" applyBorder="1"/>
    <xf numFmtId="0" fontId="9" fillId="0" borderId="4" xfId="0" applyFont="1" applyBorder="1" applyAlignment="1">
      <alignment horizontal="center"/>
    </xf>
    <xf numFmtId="167" fontId="14" fillId="0" borderId="6" xfId="0" applyNumberFormat="1" applyFont="1" applyBorder="1" applyAlignment="1">
      <alignment horizontal="right" vertical="center"/>
    </xf>
    <xf numFmtId="164" fontId="9" fillId="0" borderId="4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166" fontId="9" fillId="0" borderId="4" xfId="0" applyNumberFormat="1" applyFont="1" applyBorder="1" applyAlignment="1">
      <alignment horizontal="center"/>
    </xf>
    <xf numFmtId="15" fontId="14" fillId="0" borderId="6" xfId="0" applyNumberFormat="1" applyFont="1" applyBorder="1" applyAlignment="1">
      <alignment horizontal="center" vertical="center" wrapText="1"/>
    </xf>
    <xf numFmtId="0" fontId="14" fillId="0" borderId="0" xfId="0" quotePrefix="1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9" xfId="0" applyFont="1" applyBorder="1"/>
    <xf numFmtId="0" fontId="9" fillId="0" borderId="9" xfId="0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65" fontId="9" fillId="0" borderId="9" xfId="0" applyNumberFormat="1" applyFont="1" applyBorder="1" applyAlignment="1">
      <alignment horizontal="center"/>
    </xf>
    <xf numFmtId="166" fontId="9" fillId="0" borderId="9" xfId="0" applyNumberFormat="1" applyFont="1" applyBorder="1" applyAlignment="1">
      <alignment horizontal="center"/>
    </xf>
    <xf numFmtId="4" fontId="18" fillId="0" borderId="6" xfId="0" applyNumberFormat="1" applyFont="1" applyBorder="1" applyAlignment="1">
      <alignment horizontal="center"/>
    </xf>
    <xf numFmtId="0" fontId="14" fillId="0" borderId="8" xfId="0" applyFont="1" applyBorder="1" applyAlignment="1">
      <alignment horizontal="left" vertical="center" shrinkToFit="1"/>
    </xf>
    <xf numFmtId="0" fontId="16" fillId="0" borderId="8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/>
    </xf>
    <xf numFmtId="167" fontId="14" fillId="0" borderId="8" xfId="0" applyNumberFormat="1" applyFont="1" applyBorder="1" applyAlignment="1">
      <alignment horizontal="center" vertical="center" shrinkToFit="1"/>
    </xf>
    <xf numFmtId="15" fontId="14" fillId="0" borderId="8" xfId="0" quotePrefix="1" applyNumberFormat="1" applyFont="1" applyBorder="1" applyAlignment="1">
      <alignment horizontal="center" vertical="center" wrapText="1"/>
    </xf>
    <xf numFmtId="4" fontId="9" fillId="0" borderId="6" xfId="0" applyNumberFormat="1" applyFont="1" applyBorder="1"/>
    <xf numFmtId="4" fontId="9" fillId="0" borderId="6" xfId="0" applyNumberFormat="1" applyFont="1" applyBorder="1" applyAlignment="1">
      <alignment horizontal="center"/>
    </xf>
    <xf numFmtId="0" fontId="9" fillId="0" borderId="6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0" xfId="0" applyFont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4" fillId="0" borderId="6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/>
    </xf>
    <xf numFmtId="0" fontId="23" fillId="0" borderId="6" xfId="0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167" fontId="14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23" fillId="0" borderId="6" xfId="0" applyFont="1" applyBorder="1" applyAlignment="1">
      <alignment vertical="center"/>
    </xf>
    <xf numFmtId="0" fontId="19" fillId="0" borderId="8" xfId="0" applyFont="1" applyBorder="1" applyAlignment="1" applyProtection="1">
      <alignment vertical="center" wrapText="1"/>
      <protection locked="0"/>
    </xf>
    <xf numFmtId="164" fontId="9" fillId="0" borderId="6" xfId="0" applyNumberFormat="1" applyFont="1" applyBorder="1" applyAlignment="1">
      <alignment horizontal="center"/>
    </xf>
    <xf numFmtId="165" fontId="9" fillId="0" borderId="6" xfId="0" applyNumberFormat="1" applyFont="1" applyBorder="1" applyAlignment="1">
      <alignment horizontal="center"/>
    </xf>
    <xf numFmtId="166" fontId="9" fillId="0" borderId="6" xfId="0" applyNumberFormat="1" applyFont="1" applyBorder="1" applyAlignment="1">
      <alignment horizontal="center"/>
    </xf>
    <xf numFmtId="0" fontId="15" fillId="0" borderId="6" xfId="0" applyFont="1" applyBorder="1" applyAlignment="1">
      <alignment horizontal="left" vertical="center" shrinkToFit="1"/>
    </xf>
    <xf numFmtId="4" fontId="9" fillId="0" borderId="6" xfId="0" applyNumberFormat="1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2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5" fillId="0" borderId="8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center"/>
    </xf>
    <xf numFmtId="0" fontId="7" fillId="0" borderId="6" xfId="0" applyFont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24" fillId="0" borderId="0" xfId="0" applyFont="1"/>
    <xf numFmtId="0" fontId="0" fillId="0" borderId="0" xfId="0" applyAlignment="1">
      <alignment horizontal="center"/>
    </xf>
    <xf numFmtId="0" fontId="9" fillId="0" borderId="10" xfId="0" applyFont="1" applyBorder="1" applyAlignment="1">
      <alignment horizontal="center"/>
    </xf>
    <xf numFmtId="0" fontId="26" fillId="0" borderId="0" xfId="0" applyFont="1" applyAlignment="1">
      <alignment vertical="center"/>
    </xf>
    <xf numFmtId="0" fontId="6" fillId="0" borderId="0" xfId="0" applyFont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7" fontId="14" fillId="0" borderId="8" xfId="1" applyFont="1" applyFill="1" applyBorder="1" applyAlignment="1">
      <alignment vertical="center"/>
    </xf>
    <xf numFmtId="167" fontId="14" fillId="0" borderId="6" xfId="1" applyFont="1" applyFill="1" applyBorder="1" applyAlignment="1">
      <alignment vertical="center" wrapText="1"/>
    </xf>
    <xf numFmtId="4" fontId="18" fillId="0" borderId="6" xfId="0" applyNumberFormat="1" applyFont="1" applyBorder="1"/>
    <xf numFmtId="0" fontId="31" fillId="0" borderId="0" xfId="0" applyFont="1" applyAlignment="1">
      <alignment vertical="center"/>
    </xf>
    <xf numFmtId="0" fontId="32" fillId="0" borderId="0" xfId="0" applyFont="1"/>
    <xf numFmtId="0" fontId="33" fillId="0" borderId="0" xfId="0" applyFont="1"/>
    <xf numFmtId="0" fontId="34" fillId="0" borderId="0" xfId="0" applyFont="1"/>
    <xf numFmtId="0" fontId="6" fillId="0" borderId="0" xfId="0" applyFont="1" applyAlignment="1">
      <alignment vertical="center"/>
    </xf>
    <xf numFmtId="0" fontId="19" fillId="0" borderId="6" xfId="0" applyFont="1" applyBorder="1" applyAlignment="1" applyProtection="1">
      <alignment vertical="center" wrapText="1"/>
      <protection locked="0"/>
    </xf>
    <xf numFmtId="4" fontId="25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18" fillId="0" borderId="6" xfId="0" applyFont="1" applyBorder="1"/>
    <xf numFmtId="0" fontId="22" fillId="0" borderId="7" xfId="0" applyFont="1" applyBorder="1" applyAlignment="1">
      <alignment horizontal="center"/>
    </xf>
    <xf numFmtId="0" fontId="14" fillId="0" borderId="7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/>
    </xf>
    <xf numFmtId="167" fontId="14" fillId="0" borderId="7" xfId="0" applyNumberFormat="1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/>
    </xf>
    <xf numFmtId="15" fontId="14" fillId="0" borderId="7" xfId="0" quotePrefix="1" applyNumberFormat="1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/>
    </xf>
    <xf numFmtId="167" fontId="16" fillId="0" borderId="7" xfId="1" applyFont="1" applyFill="1" applyBorder="1" applyAlignment="1">
      <alignment vertical="center"/>
    </xf>
    <xf numFmtId="4" fontId="11" fillId="0" borderId="7" xfId="0" applyNumberFormat="1" applyFont="1" applyBorder="1" applyAlignment="1">
      <alignment horizontal="center" vertical="center"/>
    </xf>
    <xf numFmtId="167" fontId="14" fillId="0" borderId="7" xfId="1" applyFont="1" applyFill="1" applyBorder="1" applyAlignment="1">
      <alignment vertical="center"/>
    </xf>
    <xf numFmtId="0" fontId="19" fillId="0" borderId="11" xfId="0" applyFont="1" applyBorder="1" applyAlignment="1" applyProtection="1">
      <alignment vertical="center" wrapText="1"/>
      <protection locked="0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 wrapText="1"/>
    </xf>
    <xf numFmtId="0" fontId="30" fillId="0" borderId="6" xfId="0" applyFont="1" applyBorder="1" applyAlignment="1">
      <alignment vertical="center" wrapText="1"/>
    </xf>
    <xf numFmtId="0" fontId="35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vertical="top" wrapText="1"/>
    </xf>
    <xf numFmtId="0" fontId="6" fillId="0" borderId="6" xfId="0" applyFont="1" applyBorder="1"/>
    <xf numFmtId="0" fontId="4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9" fillId="0" borderId="6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4" fillId="0" borderId="8" xfId="0" applyFont="1" applyBorder="1" applyAlignment="1">
      <alignment horizontal="center" vertical="center" shrinkToFit="1"/>
    </xf>
    <xf numFmtId="4" fontId="9" fillId="0" borderId="8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/>
    </xf>
    <xf numFmtId="0" fontId="10" fillId="0" borderId="6" xfId="0" applyFont="1" applyBorder="1" applyAlignment="1">
      <alignment horizontal="right" vertical="center"/>
    </xf>
    <xf numFmtId="4" fontId="10" fillId="0" borderId="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6" xfId="0" applyFont="1" applyBorder="1"/>
  </cellXfs>
  <cellStyles count="3">
    <cellStyle name="Comma" xfId="2" builtinId="3"/>
    <cellStyle name="Comma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1113"/>
  <sheetViews>
    <sheetView tabSelected="1" view="pageBreakPreview" topLeftCell="B1" zoomScale="60" zoomScaleNormal="100" workbookViewId="0">
      <selection activeCell="A127" sqref="A127:AL127"/>
    </sheetView>
  </sheetViews>
  <sheetFormatPr defaultColWidth="12.5546875" defaultRowHeight="15" customHeight="1" x14ac:dyDescent="0.25"/>
  <cols>
    <col min="1" max="1" width="16.6640625" style="100" customWidth="1"/>
    <col min="2" max="2" width="22.6640625" customWidth="1"/>
    <col min="3" max="3" width="10.88671875" hidden="1" customWidth="1"/>
    <col min="4" max="4" width="14.109375" hidden="1" customWidth="1"/>
    <col min="5" max="16" width="10.5546875" hidden="1" customWidth="1"/>
    <col min="17" max="17" width="10.6640625" hidden="1" customWidth="1"/>
    <col min="18" max="20" width="10.5546875" hidden="1" customWidth="1"/>
    <col min="21" max="21" width="39.33203125" hidden="1" customWidth="1"/>
    <col min="22" max="22" width="10" customWidth="1"/>
    <col min="23" max="23" width="13.44140625" customWidth="1"/>
    <col min="24" max="24" width="14.44140625" customWidth="1"/>
    <col min="25" max="25" width="11.44140625" customWidth="1"/>
    <col min="26" max="31" width="10.5546875" customWidth="1"/>
    <col min="32" max="32" width="14.6640625" customWidth="1"/>
    <col min="33" max="33" width="15.5546875" customWidth="1"/>
    <col min="34" max="34" width="11" customWidth="1"/>
    <col min="35" max="35" width="13.109375" customWidth="1"/>
    <col min="36" max="36" width="11" customWidth="1"/>
    <col min="37" max="37" width="11.6640625" customWidth="1"/>
    <col min="38" max="38" width="10.88671875" customWidth="1"/>
    <col min="39" max="39" width="12.109375" customWidth="1"/>
    <col min="40" max="40" width="13.88671875" customWidth="1"/>
    <col min="41" max="41" width="9.44140625" customWidth="1"/>
    <col min="42" max="42" width="11.44140625" customWidth="1"/>
    <col min="43" max="43" width="14.6640625" style="112" customWidth="1"/>
    <col min="44" max="44" width="9.44140625" customWidth="1"/>
    <col min="45" max="45" width="18.33203125" customWidth="1"/>
    <col min="46" max="50" width="10.109375" hidden="1" customWidth="1"/>
    <col min="51" max="51" width="11.5546875" hidden="1" customWidth="1"/>
    <col min="52" max="52" width="21.5546875" customWidth="1"/>
    <col min="53" max="53" width="8.5546875" customWidth="1"/>
  </cols>
  <sheetData>
    <row r="1" spans="1:53" ht="13.2" x14ac:dyDescent="0.25">
      <c r="A1" s="1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03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ht="21" x14ac:dyDescent="0.4">
      <c r="A2" s="18"/>
      <c r="B2" s="19"/>
      <c r="C2" s="19" t="s">
        <v>0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 t="s">
        <v>1</v>
      </c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04"/>
      <c r="AR2" s="19"/>
      <c r="AS2" s="19"/>
      <c r="AT2" s="19"/>
      <c r="AU2" s="19"/>
      <c r="AV2" s="19"/>
      <c r="AW2" s="19"/>
      <c r="AX2" s="19"/>
      <c r="AY2" s="19"/>
      <c r="AZ2" s="19"/>
      <c r="BA2" s="19"/>
    </row>
    <row r="3" spans="1:53" ht="13.2" x14ac:dyDescent="0.25">
      <c r="A3" s="1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03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ht="17.399999999999999" x14ac:dyDescent="0.3">
      <c r="A4" s="20"/>
      <c r="B4" s="21"/>
      <c r="C4" s="22" t="s">
        <v>2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0"/>
      <c r="S4" s="20"/>
      <c r="T4" s="20"/>
      <c r="U4" s="21"/>
      <c r="V4" s="22" t="s">
        <v>131</v>
      </c>
      <c r="W4" s="22"/>
      <c r="X4" s="21"/>
      <c r="Y4" s="21"/>
      <c r="Z4" s="21"/>
      <c r="AA4" s="23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0"/>
      <c r="AQ4" s="105"/>
      <c r="AR4" s="20"/>
      <c r="AS4" s="20"/>
      <c r="AT4" s="21"/>
      <c r="AU4" s="21"/>
      <c r="AV4" s="21"/>
      <c r="AW4" s="21"/>
      <c r="AX4" s="21"/>
      <c r="AY4" s="21"/>
      <c r="AZ4" s="21"/>
      <c r="BA4" s="21"/>
    </row>
    <row r="5" spans="1:53" ht="13.2" x14ac:dyDescent="0.25">
      <c r="A5" s="17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7"/>
      <c r="S5" s="17"/>
      <c r="T5" s="17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7"/>
      <c r="AQ5" s="106"/>
      <c r="AR5" s="17"/>
      <c r="AS5" s="17"/>
      <c r="AT5" s="1"/>
      <c r="AU5" s="1"/>
      <c r="AV5" s="1"/>
      <c r="AW5" s="1"/>
      <c r="AX5" s="1"/>
      <c r="AY5" s="1"/>
      <c r="AZ5" s="1"/>
      <c r="BA5" s="1"/>
    </row>
    <row r="6" spans="1:53" ht="27" customHeight="1" x14ac:dyDescent="0.25">
      <c r="A6" s="136" t="s">
        <v>3</v>
      </c>
      <c r="B6" s="138" t="s">
        <v>4</v>
      </c>
      <c r="C6" s="138" t="s">
        <v>5</v>
      </c>
      <c r="D6" s="138" t="s">
        <v>6</v>
      </c>
      <c r="E6" s="138" t="s">
        <v>7</v>
      </c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8" t="s">
        <v>8</v>
      </c>
      <c r="R6" s="138" t="s">
        <v>9</v>
      </c>
      <c r="S6" s="139"/>
      <c r="T6" s="139"/>
      <c r="U6" s="138" t="s">
        <v>10</v>
      </c>
      <c r="V6" s="138" t="s">
        <v>11</v>
      </c>
      <c r="W6" s="138" t="s">
        <v>12</v>
      </c>
      <c r="X6" s="138" t="s">
        <v>6</v>
      </c>
      <c r="Y6" s="138" t="s">
        <v>13</v>
      </c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8" t="s">
        <v>8</v>
      </c>
      <c r="AM6" s="138" t="s">
        <v>9</v>
      </c>
      <c r="AN6" s="139"/>
      <c r="AO6" s="139"/>
      <c r="AP6" s="138" t="s">
        <v>14</v>
      </c>
      <c r="AQ6" s="139"/>
      <c r="AR6" s="139"/>
      <c r="AS6" s="138" t="s">
        <v>15</v>
      </c>
      <c r="AT6" s="138" t="s">
        <v>16</v>
      </c>
      <c r="AU6" s="139"/>
      <c r="AV6" s="139"/>
      <c r="AW6" s="139"/>
      <c r="AX6" s="139"/>
      <c r="AY6" s="139"/>
      <c r="AZ6" s="138" t="s">
        <v>17</v>
      </c>
      <c r="BA6" s="24"/>
    </row>
    <row r="7" spans="1:53" ht="52.5" customHeight="1" x14ac:dyDescent="0.25">
      <c r="A7" s="137"/>
      <c r="B7" s="139"/>
      <c r="C7" s="139"/>
      <c r="D7" s="139"/>
      <c r="E7" s="140" t="s">
        <v>18</v>
      </c>
      <c r="F7" s="140" t="s">
        <v>19</v>
      </c>
      <c r="G7" s="140" t="s">
        <v>20</v>
      </c>
      <c r="H7" s="140" t="s">
        <v>21</v>
      </c>
      <c r="I7" s="140" t="s">
        <v>22</v>
      </c>
      <c r="J7" s="140" t="s">
        <v>23</v>
      </c>
      <c r="K7" s="140" t="s">
        <v>24</v>
      </c>
      <c r="L7" s="140" t="s">
        <v>25</v>
      </c>
      <c r="M7" s="140" t="s">
        <v>26</v>
      </c>
      <c r="N7" s="140" t="s">
        <v>27</v>
      </c>
      <c r="O7" s="140" t="s">
        <v>28</v>
      </c>
      <c r="P7" s="140" t="s">
        <v>29</v>
      </c>
      <c r="Q7" s="139"/>
      <c r="R7" s="141" t="s">
        <v>30</v>
      </c>
      <c r="S7" s="141" t="s">
        <v>31</v>
      </c>
      <c r="T7" s="141" t="s">
        <v>32</v>
      </c>
      <c r="U7" s="139"/>
      <c r="V7" s="139"/>
      <c r="W7" s="139"/>
      <c r="X7" s="139"/>
      <c r="Y7" s="140" t="s">
        <v>18</v>
      </c>
      <c r="Z7" s="140" t="s">
        <v>33</v>
      </c>
      <c r="AA7" s="140" t="s">
        <v>20</v>
      </c>
      <c r="AB7" s="140" t="s">
        <v>21</v>
      </c>
      <c r="AC7" s="140" t="s">
        <v>22</v>
      </c>
      <c r="AD7" s="140" t="s">
        <v>23</v>
      </c>
      <c r="AE7" s="140" t="s">
        <v>24</v>
      </c>
      <c r="AF7" s="140" t="s">
        <v>34</v>
      </c>
      <c r="AG7" s="140" t="s">
        <v>35</v>
      </c>
      <c r="AH7" s="140" t="s">
        <v>26</v>
      </c>
      <c r="AI7" s="140" t="s">
        <v>27</v>
      </c>
      <c r="AJ7" s="140" t="s">
        <v>36</v>
      </c>
      <c r="AK7" s="140" t="s">
        <v>37</v>
      </c>
      <c r="AL7" s="139"/>
      <c r="AM7" s="141" t="s">
        <v>38</v>
      </c>
      <c r="AN7" s="141" t="s">
        <v>31</v>
      </c>
      <c r="AO7" s="141" t="s">
        <v>32</v>
      </c>
      <c r="AP7" s="141" t="s">
        <v>30</v>
      </c>
      <c r="AQ7" s="142" t="s">
        <v>31</v>
      </c>
      <c r="AR7" s="141" t="s">
        <v>32</v>
      </c>
      <c r="AS7" s="139"/>
      <c r="AT7" s="140" t="s">
        <v>20</v>
      </c>
      <c r="AU7" s="140" t="s">
        <v>21</v>
      </c>
      <c r="AV7" s="140" t="s">
        <v>22</v>
      </c>
      <c r="AW7" s="140" t="s">
        <v>23</v>
      </c>
      <c r="AX7" s="140" t="s">
        <v>24</v>
      </c>
      <c r="AY7" s="140" t="s">
        <v>39</v>
      </c>
      <c r="AZ7" s="139"/>
      <c r="BA7" s="25"/>
    </row>
    <row r="8" spans="1:53" ht="26.25" customHeight="1" x14ac:dyDescent="0.25">
      <c r="A8" s="132" t="s">
        <v>40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117"/>
      <c r="AJ8" s="117"/>
      <c r="AK8" s="117"/>
      <c r="AL8" s="117"/>
      <c r="AM8" s="117"/>
      <c r="AN8" s="117"/>
      <c r="AO8" s="117"/>
      <c r="AP8" s="117"/>
      <c r="AQ8" s="118"/>
      <c r="AR8" s="117"/>
      <c r="AS8" s="26"/>
      <c r="AT8" s="26"/>
      <c r="AU8" s="26"/>
      <c r="AV8" s="26"/>
      <c r="AW8" s="26"/>
      <c r="AX8" s="26"/>
      <c r="AY8" s="26"/>
      <c r="AZ8" s="117"/>
      <c r="BA8" s="27"/>
    </row>
    <row r="9" spans="1:53" ht="13.8" x14ac:dyDescent="0.25">
      <c r="A9" s="28" t="s">
        <v>101</v>
      </c>
      <c r="B9" s="121" t="s">
        <v>82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  <c r="S9" s="30"/>
      <c r="T9" s="30"/>
      <c r="U9" s="31"/>
      <c r="V9" s="151" t="s">
        <v>86</v>
      </c>
      <c r="W9" s="86" t="s">
        <v>54</v>
      </c>
      <c r="X9" s="16" t="s">
        <v>91</v>
      </c>
      <c r="Y9" s="15" t="s">
        <v>84</v>
      </c>
      <c r="Z9" s="15" t="s">
        <v>84</v>
      </c>
      <c r="AA9" s="15" t="s">
        <v>84</v>
      </c>
      <c r="AB9" s="15" t="s">
        <v>84</v>
      </c>
      <c r="AC9" s="15" t="s">
        <v>84</v>
      </c>
      <c r="AD9" s="15" t="s">
        <v>84</v>
      </c>
      <c r="AE9" s="15" t="s">
        <v>84</v>
      </c>
      <c r="AF9" s="15" t="s">
        <v>84</v>
      </c>
      <c r="AG9" s="32">
        <v>44611</v>
      </c>
      <c r="AH9" s="15" t="s">
        <v>84</v>
      </c>
      <c r="AI9" s="32">
        <v>44638</v>
      </c>
      <c r="AJ9" s="32">
        <v>44643</v>
      </c>
      <c r="AK9" s="32">
        <v>44643</v>
      </c>
      <c r="AL9" s="14" t="s">
        <v>50</v>
      </c>
      <c r="AM9" s="57">
        <f t="shared" ref="AM9:AM40" si="0">AN9+AO9</f>
        <v>609611</v>
      </c>
      <c r="AN9" s="4">
        <v>609611</v>
      </c>
      <c r="AO9" s="56"/>
      <c r="AP9" s="57">
        <f t="shared" ref="AP9:AP40" si="1">AQ9+AR9</f>
        <v>609611</v>
      </c>
      <c r="AQ9" s="4">
        <v>609611</v>
      </c>
      <c r="AR9" s="56"/>
      <c r="AS9" s="15" t="s">
        <v>84</v>
      </c>
      <c r="AT9" s="15" t="s">
        <v>84</v>
      </c>
      <c r="AU9" s="15" t="s">
        <v>84</v>
      </c>
      <c r="AV9" s="15" t="s">
        <v>84</v>
      </c>
      <c r="AW9" s="15" t="s">
        <v>84</v>
      </c>
      <c r="AX9" s="15" t="s">
        <v>84</v>
      </c>
      <c r="AY9" s="15" t="s">
        <v>84</v>
      </c>
      <c r="AZ9" s="58"/>
      <c r="BA9" s="1"/>
    </row>
    <row r="10" spans="1:53" ht="13.8" x14ac:dyDescent="0.25">
      <c r="A10" s="10" t="s">
        <v>101</v>
      </c>
      <c r="B10" s="11" t="s">
        <v>82</v>
      </c>
      <c r="C10" s="33"/>
      <c r="D10" s="33"/>
      <c r="E10" s="33"/>
      <c r="F10" s="33"/>
      <c r="G10" s="33"/>
      <c r="H10" s="33"/>
      <c r="I10" s="33"/>
      <c r="J10" s="34"/>
      <c r="K10" s="33"/>
      <c r="L10" s="33"/>
      <c r="M10" s="33"/>
      <c r="N10" s="33"/>
      <c r="O10" s="33"/>
      <c r="P10" s="33"/>
      <c r="Q10" s="33"/>
      <c r="R10" s="35"/>
      <c r="S10" s="35"/>
      <c r="T10" s="35"/>
      <c r="U10" s="33"/>
      <c r="V10" s="14" t="s">
        <v>86</v>
      </c>
      <c r="W10" s="15" t="s">
        <v>54</v>
      </c>
      <c r="X10" s="16" t="s">
        <v>91</v>
      </c>
      <c r="Y10" s="15" t="s">
        <v>84</v>
      </c>
      <c r="Z10" s="15" t="s">
        <v>84</v>
      </c>
      <c r="AA10" s="15" t="s">
        <v>84</v>
      </c>
      <c r="AB10" s="15" t="s">
        <v>84</v>
      </c>
      <c r="AC10" s="15" t="s">
        <v>84</v>
      </c>
      <c r="AD10" s="15" t="s">
        <v>84</v>
      </c>
      <c r="AE10" s="15" t="s">
        <v>84</v>
      </c>
      <c r="AF10" s="15" t="s">
        <v>84</v>
      </c>
      <c r="AG10" s="32">
        <v>44649</v>
      </c>
      <c r="AH10" s="15" t="s">
        <v>84</v>
      </c>
      <c r="AI10" s="32">
        <v>44678</v>
      </c>
      <c r="AJ10" s="32">
        <v>44683</v>
      </c>
      <c r="AK10" s="32">
        <v>44683</v>
      </c>
      <c r="AL10" s="14" t="s">
        <v>50</v>
      </c>
      <c r="AM10" s="57">
        <f t="shared" si="0"/>
        <v>1299393</v>
      </c>
      <c r="AN10" s="2">
        <v>1299393</v>
      </c>
      <c r="AO10" s="56"/>
      <c r="AP10" s="57">
        <f t="shared" si="1"/>
        <v>1299393</v>
      </c>
      <c r="AQ10" s="36">
        <v>1299393</v>
      </c>
      <c r="AR10" s="56"/>
      <c r="AS10" s="15" t="s">
        <v>84</v>
      </c>
      <c r="AT10" s="15" t="s">
        <v>84</v>
      </c>
      <c r="AU10" s="15" t="s">
        <v>84</v>
      </c>
      <c r="AV10" s="15" t="s">
        <v>84</v>
      </c>
      <c r="AW10" s="15" t="s">
        <v>84</v>
      </c>
      <c r="AX10" s="15" t="s">
        <v>84</v>
      </c>
      <c r="AY10" s="15" t="s">
        <v>84</v>
      </c>
      <c r="AZ10" s="58"/>
      <c r="BA10" s="1"/>
    </row>
    <row r="11" spans="1:53" ht="13.8" x14ac:dyDescent="0.25">
      <c r="A11" s="10" t="s">
        <v>102</v>
      </c>
      <c r="B11" s="11" t="s">
        <v>79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5"/>
      <c r="S11" s="35"/>
      <c r="T11" s="35"/>
      <c r="U11" s="33"/>
      <c r="V11" s="14" t="s">
        <v>86</v>
      </c>
      <c r="W11" s="15" t="s">
        <v>54</v>
      </c>
      <c r="X11" s="16" t="s">
        <v>90</v>
      </c>
      <c r="Y11" s="15" t="s">
        <v>84</v>
      </c>
      <c r="Z11" s="15" t="s">
        <v>84</v>
      </c>
      <c r="AA11" s="15" t="s">
        <v>84</v>
      </c>
      <c r="AB11" s="15" t="s">
        <v>84</v>
      </c>
      <c r="AC11" s="15" t="s">
        <v>84</v>
      </c>
      <c r="AD11" s="15" t="s">
        <v>84</v>
      </c>
      <c r="AE11" s="15" t="s">
        <v>84</v>
      </c>
      <c r="AF11" s="15" t="s">
        <v>84</v>
      </c>
      <c r="AG11" s="32">
        <v>44623</v>
      </c>
      <c r="AH11" s="15" t="s">
        <v>84</v>
      </c>
      <c r="AI11" s="32">
        <v>44648</v>
      </c>
      <c r="AJ11" s="32">
        <v>44652</v>
      </c>
      <c r="AK11" s="32">
        <v>44652</v>
      </c>
      <c r="AL11" s="14" t="s">
        <v>50</v>
      </c>
      <c r="AM11" s="57">
        <f t="shared" si="0"/>
        <v>44712</v>
      </c>
      <c r="AN11" s="4">
        <v>44712</v>
      </c>
      <c r="AO11" s="56"/>
      <c r="AP11" s="57">
        <f t="shared" si="1"/>
        <v>44712</v>
      </c>
      <c r="AQ11" s="4">
        <v>44712</v>
      </c>
      <c r="AR11" s="56"/>
      <c r="AS11" s="15" t="s">
        <v>84</v>
      </c>
      <c r="AT11" s="15" t="s">
        <v>84</v>
      </c>
      <c r="AU11" s="15" t="s">
        <v>84</v>
      </c>
      <c r="AV11" s="15" t="s">
        <v>84</v>
      </c>
      <c r="AW11" s="15" t="s">
        <v>84</v>
      </c>
      <c r="AX11" s="15" t="s">
        <v>84</v>
      </c>
      <c r="AY11" s="15" t="s">
        <v>84</v>
      </c>
      <c r="AZ11" s="58"/>
      <c r="BA11" s="1"/>
    </row>
    <row r="12" spans="1:53" ht="13.8" x14ac:dyDescent="0.25">
      <c r="A12" s="10" t="s">
        <v>102</v>
      </c>
      <c r="B12" s="11" t="s">
        <v>79</v>
      </c>
      <c r="C12" s="35"/>
      <c r="D12" s="35"/>
      <c r="E12" s="37"/>
      <c r="F12" s="37"/>
      <c r="G12" s="37"/>
      <c r="H12" s="37"/>
      <c r="I12" s="37"/>
      <c r="J12" s="37"/>
      <c r="K12" s="37"/>
      <c r="L12" s="37"/>
      <c r="M12" s="35"/>
      <c r="N12" s="35"/>
      <c r="O12" s="37"/>
      <c r="P12" s="35"/>
      <c r="Q12" s="35"/>
      <c r="R12" s="38"/>
      <c r="S12" s="38"/>
      <c r="T12" s="39"/>
      <c r="U12" s="33"/>
      <c r="V12" s="14" t="s">
        <v>86</v>
      </c>
      <c r="W12" s="15" t="s">
        <v>54</v>
      </c>
      <c r="X12" s="16" t="s">
        <v>90</v>
      </c>
      <c r="Y12" s="15" t="s">
        <v>84</v>
      </c>
      <c r="Z12" s="15" t="s">
        <v>84</v>
      </c>
      <c r="AA12" s="15" t="s">
        <v>84</v>
      </c>
      <c r="AB12" s="15" t="s">
        <v>84</v>
      </c>
      <c r="AC12" s="15" t="s">
        <v>84</v>
      </c>
      <c r="AD12" s="15" t="s">
        <v>84</v>
      </c>
      <c r="AE12" s="15" t="s">
        <v>84</v>
      </c>
      <c r="AF12" s="15" t="s">
        <v>84</v>
      </c>
      <c r="AG12" s="40">
        <v>44686</v>
      </c>
      <c r="AH12" s="15" t="s">
        <v>84</v>
      </c>
      <c r="AI12" s="40">
        <v>44711</v>
      </c>
      <c r="AJ12" s="40">
        <v>44714</v>
      </c>
      <c r="AK12" s="40">
        <v>44714</v>
      </c>
      <c r="AL12" s="14" t="s">
        <v>50</v>
      </c>
      <c r="AM12" s="50">
        <f t="shared" si="0"/>
        <v>37287.199999999997</v>
      </c>
      <c r="AN12" s="7">
        <v>37287.199999999997</v>
      </c>
      <c r="AO12" s="50"/>
      <c r="AP12" s="50">
        <f t="shared" si="1"/>
        <v>37287.199999999997</v>
      </c>
      <c r="AQ12" s="7">
        <v>37287.199999999997</v>
      </c>
      <c r="AR12" s="57"/>
      <c r="AS12" s="15" t="s">
        <v>84</v>
      </c>
      <c r="AT12" s="15" t="s">
        <v>84</v>
      </c>
      <c r="AU12" s="15" t="s">
        <v>84</v>
      </c>
      <c r="AV12" s="15" t="s">
        <v>84</v>
      </c>
      <c r="AW12" s="15" t="s">
        <v>84</v>
      </c>
      <c r="AX12" s="15" t="s">
        <v>84</v>
      </c>
      <c r="AY12" s="15" t="s">
        <v>84</v>
      </c>
      <c r="AZ12" s="58"/>
      <c r="BA12" s="1"/>
    </row>
    <row r="13" spans="1:53" ht="13.8" x14ac:dyDescent="0.25">
      <c r="A13" s="41" t="s">
        <v>92</v>
      </c>
      <c r="B13" s="11" t="s">
        <v>76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5"/>
      <c r="S13" s="35"/>
      <c r="T13" s="35"/>
      <c r="U13" s="33"/>
      <c r="V13" s="14" t="s">
        <v>86</v>
      </c>
      <c r="W13" s="15" t="s">
        <v>54</v>
      </c>
      <c r="X13" s="16" t="s">
        <v>83</v>
      </c>
      <c r="Y13" s="15" t="s">
        <v>84</v>
      </c>
      <c r="Z13" s="15" t="s">
        <v>84</v>
      </c>
      <c r="AA13" s="15" t="s">
        <v>84</v>
      </c>
      <c r="AB13" s="15" t="s">
        <v>84</v>
      </c>
      <c r="AC13" s="15" t="s">
        <v>84</v>
      </c>
      <c r="AD13" s="15" t="s">
        <v>84</v>
      </c>
      <c r="AE13" s="15" t="s">
        <v>84</v>
      </c>
      <c r="AF13" s="15" t="s">
        <v>84</v>
      </c>
      <c r="AG13" s="32">
        <v>44607</v>
      </c>
      <c r="AH13" s="15" t="s">
        <v>84</v>
      </c>
      <c r="AI13" s="32">
        <v>44638</v>
      </c>
      <c r="AJ13" s="32">
        <v>44642</v>
      </c>
      <c r="AK13" s="32">
        <v>44642</v>
      </c>
      <c r="AL13" s="14" t="s">
        <v>50</v>
      </c>
      <c r="AM13" s="57">
        <f t="shared" si="0"/>
        <v>28935</v>
      </c>
      <c r="AN13" s="4">
        <v>28935</v>
      </c>
      <c r="AO13" s="56"/>
      <c r="AP13" s="57">
        <f t="shared" si="1"/>
        <v>28360</v>
      </c>
      <c r="AQ13" s="4">
        <v>28360</v>
      </c>
      <c r="AR13" s="56"/>
      <c r="AS13" s="15" t="s">
        <v>84</v>
      </c>
      <c r="AT13" s="15" t="s">
        <v>84</v>
      </c>
      <c r="AU13" s="15" t="s">
        <v>84</v>
      </c>
      <c r="AV13" s="15" t="s">
        <v>84</v>
      </c>
      <c r="AW13" s="15" t="s">
        <v>84</v>
      </c>
      <c r="AX13" s="15" t="s">
        <v>84</v>
      </c>
      <c r="AY13" s="15" t="s">
        <v>84</v>
      </c>
      <c r="AZ13" s="58"/>
      <c r="BA13" s="1"/>
    </row>
    <row r="14" spans="1:53" ht="14.4" thickBot="1" x14ac:dyDescent="0.3">
      <c r="A14" s="42" t="s">
        <v>93</v>
      </c>
      <c r="B14" s="11" t="s">
        <v>81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4"/>
      <c r="S14" s="44"/>
      <c r="T14" s="44"/>
      <c r="U14" s="43"/>
      <c r="V14" s="14" t="s">
        <v>86</v>
      </c>
      <c r="W14" s="15" t="s">
        <v>54</v>
      </c>
      <c r="X14" s="16" t="s">
        <v>83</v>
      </c>
      <c r="Y14" s="15" t="s">
        <v>84</v>
      </c>
      <c r="Z14" s="15" t="s">
        <v>84</v>
      </c>
      <c r="AA14" s="15" t="s">
        <v>84</v>
      </c>
      <c r="AB14" s="15" t="s">
        <v>84</v>
      </c>
      <c r="AC14" s="15" t="s">
        <v>84</v>
      </c>
      <c r="AD14" s="15" t="s">
        <v>84</v>
      </c>
      <c r="AE14" s="15" t="s">
        <v>84</v>
      </c>
      <c r="AF14" s="15" t="s">
        <v>84</v>
      </c>
      <c r="AG14" s="32">
        <v>44610</v>
      </c>
      <c r="AH14" s="15" t="s">
        <v>84</v>
      </c>
      <c r="AI14" s="32">
        <v>44638</v>
      </c>
      <c r="AJ14" s="32">
        <v>44643</v>
      </c>
      <c r="AK14" s="32">
        <v>44643</v>
      </c>
      <c r="AL14" s="14" t="s">
        <v>50</v>
      </c>
      <c r="AM14" s="57">
        <f t="shared" si="0"/>
        <v>774542</v>
      </c>
      <c r="AN14" s="4">
        <v>774542</v>
      </c>
      <c r="AO14" s="56"/>
      <c r="AP14" s="57">
        <f t="shared" si="1"/>
        <v>773115</v>
      </c>
      <c r="AQ14" s="4">
        <v>773115</v>
      </c>
      <c r="AR14" s="56"/>
      <c r="AS14" s="15" t="s">
        <v>84</v>
      </c>
      <c r="AT14" s="15" t="s">
        <v>84</v>
      </c>
      <c r="AU14" s="15" t="s">
        <v>84</v>
      </c>
      <c r="AV14" s="15" t="s">
        <v>84</v>
      </c>
      <c r="AW14" s="15" t="s">
        <v>84</v>
      </c>
      <c r="AX14" s="15" t="s">
        <v>84</v>
      </c>
      <c r="AY14" s="15" t="s">
        <v>84</v>
      </c>
      <c r="AZ14" s="58"/>
      <c r="BA14" s="1"/>
    </row>
    <row r="15" spans="1:53" ht="14.4" thickTop="1" x14ac:dyDescent="0.25">
      <c r="A15" s="10" t="s">
        <v>94</v>
      </c>
      <c r="B15" s="11" t="s">
        <v>78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6"/>
      <c r="S15" s="46"/>
      <c r="T15" s="46"/>
      <c r="U15" s="45"/>
      <c r="V15" s="14" t="s">
        <v>86</v>
      </c>
      <c r="W15" s="15" t="s">
        <v>54</v>
      </c>
      <c r="X15" s="16" t="s">
        <v>83</v>
      </c>
      <c r="Y15" s="15" t="s">
        <v>84</v>
      </c>
      <c r="Z15" s="15" t="s">
        <v>84</v>
      </c>
      <c r="AA15" s="15" t="s">
        <v>84</v>
      </c>
      <c r="AB15" s="15" t="s">
        <v>84</v>
      </c>
      <c r="AC15" s="15" t="s">
        <v>84</v>
      </c>
      <c r="AD15" s="15" t="s">
        <v>84</v>
      </c>
      <c r="AE15" s="15" t="s">
        <v>84</v>
      </c>
      <c r="AF15" s="15" t="s">
        <v>84</v>
      </c>
      <c r="AG15" s="32">
        <v>44610</v>
      </c>
      <c r="AH15" s="15" t="s">
        <v>84</v>
      </c>
      <c r="AI15" s="32">
        <v>44638</v>
      </c>
      <c r="AJ15" s="32">
        <v>44643</v>
      </c>
      <c r="AK15" s="32">
        <v>44643</v>
      </c>
      <c r="AL15" s="14" t="s">
        <v>50</v>
      </c>
      <c r="AM15" s="57">
        <f t="shared" si="0"/>
        <v>200030</v>
      </c>
      <c r="AN15" s="4">
        <v>200030</v>
      </c>
      <c r="AO15" s="56"/>
      <c r="AP15" s="57">
        <f t="shared" si="1"/>
        <v>198852</v>
      </c>
      <c r="AQ15" s="4">
        <v>198852</v>
      </c>
      <c r="AR15" s="56"/>
      <c r="AS15" s="15" t="s">
        <v>84</v>
      </c>
      <c r="AT15" s="15" t="s">
        <v>84</v>
      </c>
      <c r="AU15" s="15" t="s">
        <v>84</v>
      </c>
      <c r="AV15" s="15" t="s">
        <v>84</v>
      </c>
      <c r="AW15" s="15" t="s">
        <v>84</v>
      </c>
      <c r="AX15" s="15" t="s">
        <v>84</v>
      </c>
      <c r="AY15" s="15" t="s">
        <v>84</v>
      </c>
      <c r="AZ15" s="58"/>
      <c r="BA15" s="1"/>
    </row>
    <row r="16" spans="1:53" ht="13.8" x14ac:dyDescent="0.25">
      <c r="A16" s="10" t="s">
        <v>95</v>
      </c>
      <c r="B16" s="11" t="s">
        <v>89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  <c r="S16" s="46"/>
      <c r="T16" s="46"/>
      <c r="U16" s="45"/>
      <c r="V16" s="14" t="s">
        <v>86</v>
      </c>
      <c r="W16" s="15" t="s">
        <v>54</v>
      </c>
      <c r="X16" s="16" t="s">
        <v>83</v>
      </c>
      <c r="Y16" s="15" t="s">
        <v>84</v>
      </c>
      <c r="Z16" s="15" t="s">
        <v>84</v>
      </c>
      <c r="AA16" s="15" t="s">
        <v>84</v>
      </c>
      <c r="AB16" s="15" t="s">
        <v>84</v>
      </c>
      <c r="AC16" s="15" t="s">
        <v>84</v>
      </c>
      <c r="AD16" s="15" t="s">
        <v>84</v>
      </c>
      <c r="AE16" s="15" t="s">
        <v>84</v>
      </c>
      <c r="AF16" s="15" t="s">
        <v>84</v>
      </c>
      <c r="AG16" s="32">
        <v>44611</v>
      </c>
      <c r="AH16" s="15" t="s">
        <v>84</v>
      </c>
      <c r="AI16" s="32">
        <v>44638</v>
      </c>
      <c r="AJ16" s="32">
        <v>44642</v>
      </c>
      <c r="AK16" s="32">
        <v>44642</v>
      </c>
      <c r="AL16" s="14" t="s">
        <v>50</v>
      </c>
      <c r="AM16" s="57">
        <f t="shared" si="0"/>
        <v>161000</v>
      </c>
      <c r="AN16" s="4">
        <v>161000</v>
      </c>
      <c r="AO16" s="56"/>
      <c r="AP16" s="57">
        <f t="shared" si="1"/>
        <v>160189</v>
      </c>
      <c r="AQ16" s="4">
        <v>160189</v>
      </c>
      <c r="AR16" s="56"/>
      <c r="AS16" s="15" t="s">
        <v>84</v>
      </c>
      <c r="AT16" s="15" t="s">
        <v>84</v>
      </c>
      <c r="AU16" s="15" t="s">
        <v>84</v>
      </c>
      <c r="AV16" s="15" t="s">
        <v>84</v>
      </c>
      <c r="AW16" s="15" t="s">
        <v>84</v>
      </c>
      <c r="AX16" s="15" t="s">
        <v>84</v>
      </c>
      <c r="AY16" s="15" t="s">
        <v>84</v>
      </c>
      <c r="AZ16" s="58"/>
      <c r="BA16" s="1"/>
    </row>
    <row r="17" spans="1:53" ht="13.8" x14ac:dyDescent="0.25">
      <c r="A17" s="10" t="s">
        <v>96</v>
      </c>
      <c r="B17" s="11" t="s">
        <v>77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/>
      <c r="S17" s="46"/>
      <c r="T17" s="46"/>
      <c r="U17" s="45"/>
      <c r="V17" s="14" t="s">
        <v>86</v>
      </c>
      <c r="W17" s="15" t="s">
        <v>54</v>
      </c>
      <c r="X17" s="16" t="s">
        <v>83</v>
      </c>
      <c r="Y17" s="15" t="s">
        <v>84</v>
      </c>
      <c r="Z17" s="15" t="s">
        <v>84</v>
      </c>
      <c r="AA17" s="15" t="s">
        <v>84</v>
      </c>
      <c r="AB17" s="15" t="s">
        <v>84</v>
      </c>
      <c r="AC17" s="15" t="s">
        <v>84</v>
      </c>
      <c r="AD17" s="15" t="s">
        <v>84</v>
      </c>
      <c r="AE17" s="15" t="s">
        <v>84</v>
      </c>
      <c r="AF17" s="15" t="s">
        <v>84</v>
      </c>
      <c r="AG17" s="32">
        <v>44610</v>
      </c>
      <c r="AH17" s="15" t="s">
        <v>84</v>
      </c>
      <c r="AI17" s="32">
        <v>44638</v>
      </c>
      <c r="AJ17" s="32">
        <v>44642</v>
      </c>
      <c r="AK17" s="32">
        <v>44642</v>
      </c>
      <c r="AL17" s="14" t="s">
        <v>50</v>
      </c>
      <c r="AM17" s="57">
        <f t="shared" si="0"/>
        <v>766932</v>
      </c>
      <c r="AN17" s="4">
        <v>766932</v>
      </c>
      <c r="AO17" s="56"/>
      <c r="AP17" s="57">
        <f t="shared" si="1"/>
        <v>765370</v>
      </c>
      <c r="AQ17" s="4">
        <v>765370</v>
      </c>
      <c r="AR17" s="56"/>
      <c r="AS17" s="15" t="s">
        <v>84</v>
      </c>
      <c r="AT17" s="15" t="s">
        <v>84</v>
      </c>
      <c r="AU17" s="15" t="s">
        <v>84</v>
      </c>
      <c r="AV17" s="15" t="s">
        <v>84</v>
      </c>
      <c r="AW17" s="15" t="s">
        <v>84</v>
      </c>
      <c r="AX17" s="15" t="s">
        <v>84</v>
      </c>
      <c r="AY17" s="15" t="s">
        <v>84</v>
      </c>
      <c r="AZ17" s="58"/>
      <c r="BA17" s="1"/>
    </row>
    <row r="18" spans="1:53" ht="13.8" x14ac:dyDescent="0.25">
      <c r="A18" s="10" t="s">
        <v>97</v>
      </c>
      <c r="B18" s="11" t="s">
        <v>88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6"/>
      <c r="S18" s="46"/>
      <c r="T18" s="46"/>
      <c r="U18" s="45"/>
      <c r="V18" s="14" t="s">
        <v>86</v>
      </c>
      <c r="W18" s="15" t="s">
        <v>54</v>
      </c>
      <c r="X18" s="16" t="s">
        <v>83</v>
      </c>
      <c r="Y18" s="15" t="s">
        <v>84</v>
      </c>
      <c r="Z18" s="15" t="s">
        <v>84</v>
      </c>
      <c r="AA18" s="15" t="s">
        <v>84</v>
      </c>
      <c r="AB18" s="15" t="s">
        <v>84</v>
      </c>
      <c r="AC18" s="15" t="s">
        <v>84</v>
      </c>
      <c r="AD18" s="15" t="s">
        <v>84</v>
      </c>
      <c r="AE18" s="15" t="s">
        <v>84</v>
      </c>
      <c r="AF18" s="15" t="s">
        <v>84</v>
      </c>
      <c r="AG18" s="32">
        <v>44610</v>
      </c>
      <c r="AH18" s="15" t="s">
        <v>84</v>
      </c>
      <c r="AI18" s="32">
        <v>44638</v>
      </c>
      <c r="AJ18" s="32">
        <v>44642</v>
      </c>
      <c r="AK18" s="32">
        <v>44642</v>
      </c>
      <c r="AL18" s="14" t="s">
        <v>50</v>
      </c>
      <c r="AM18" s="57">
        <f t="shared" si="0"/>
        <v>144003</v>
      </c>
      <c r="AN18" s="4">
        <v>144003</v>
      </c>
      <c r="AO18" s="56"/>
      <c r="AP18" s="57">
        <f t="shared" si="1"/>
        <v>143512</v>
      </c>
      <c r="AQ18" s="4">
        <v>143512</v>
      </c>
      <c r="AR18" s="56"/>
      <c r="AS18" s="15" t="s">
        <v>84</v>
      </c>
      <c r="AT18" s="15" t="s">
        <v>84</v>
      </c>
      <c r="AU18" s="15" t="s">
        <v>84</v>
      </c>
      <c r="AV18" s="15" t="s">
        <v>84</v>
      </c>
      <c r="AW18" s="15" t="s">
        <v>84</v>
      </c>
      <c r="AX18" s="15" t="s">
        <v>84</v>
      </c>
      <c r="AY18" s="15" t="s">
        <v>84</v>
      </c>
      <c r="AZ18" s="58"/>
      <c r="BA18" s="1"/>
    </row>
    <row r="19" spans="1:53" ht="13.8" x14ac:dyDescent="0.25">
      <c r="A19" s="10" t="s">
        <v>98</v>
      </c>
      <c r="B19" s="11" t="s">
        <v>85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  <c r="S19" s="46"/>
      <c r="T19" s="46"/>
      <c r="U19" s="45"/>
      <c r="V19" s="14" t="s">
        <v>86</v>
      </c>
      <c r="W19" s="15" t="s">
        <v>54</v>
      </c>
      <c r="X19" s="16" t="s">
        <v>83</v>
      </c>
      <c r="Y19" s="15" t="s">
        <v>84</v>
      </c>
      <c r="Z19" s="15" t="s">
        <v>84</v>
      </c>
      <c r="AA19" s="15" t="s">
        <v>84</v>
      </c>
      <c r="AB19" s="15" t="s">
        <v>84</v>
      </c>
      <c r="AC19" s="15" t="s">
        <v>84</v>
      </c>
      <c r="AD19" s="15" t="s">
        <v>84</v>
      </c>
      <c r="AE19" s="15" t="s">
        <v>84</v>
      </c>
      <c r="AF19" s="15" t="s">
        <v>84</v>
      </c>
      <c r="AG19" s="32">
        <v>44610</v>
      </c>
      <c r="AH19" s="15" t="s">
        <v>84</v>
      </c>
      <c r="AI19" s="32">
        <v>44638</v>
      </c>
      <c r="AJ19" s="32">
        <v>44643</v>
      </c>
      <c r="AK19" s="32">
        <v>44643</v>
      </c>
      <c r="AL19" s="14" t="s">
        <v>50</v>
      </c>
      <c r="AM19" s="57">
        <f t="shared" si="0"/>
        <v>659039.75</v>
      </c>
      <c r="AN19" s="4">
        <v>659039.75</v>
      </c>
      <c r="AO19" s="56"/>
      <c r="AP19" s="57">
        <f t="shared" si="1"/>
        <v>658053</v>
      </c>
      <c r="AQ19" s="4">
        <v>658053</v>
      </c>
      <c r="AR19" s="56"/>
      <c r="AS19" s="15" t="s">
        <v>84</v>
      </c>
      <c r="AT19" s="15" t="s">
        <v>84</v>
      </c>
      <c r="AU19" s="15" t="s">
        <v>84</v>
      </c>
      <c r="AV19" s="15" t="s">
        <v>84</v>
      </c>
      <c r="AW19" s="15" t="s">
        <v>84</v>
      </c>
      <c r="AX19" s="15" t="s">
        <v>84</v>
      </c>
      <c r="AY19" s="15" t="s">
        <v>84</v>
      </c>
      <c r="AZ19" s="58"/>
      <c r="BA19" s="1"/>
    </row>
    <row r="20" spans="1:53" ht="13.8" x14ac:dyDescent="0.25">
      <c r="A20" s="10" t="s">
        <v>99</v>
      </c>
      <c r="B20" s="11" t="s">
        <v>87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6"/>
      <c r="S20" s="46"/>
      <c r="T20" s="46"/>
      <c r="U20" s="45"/>
      <c r="V20" s="14" t="s">
        <v>86</v>
      </c>
      <c r="W20" s="15" t="s">
        <v>54</v>
      </c>
      <c r="X20" s="16" t="s">
        <v>83</v>
      </c>
      <c r="Y20" s="15" t="s">
        <v>84</v>
      </c>
      <c r="Z20" s="15" t="s">
        <v>84</v>
      </c>
      <c r="AA20" s="15" t="s">
        <v>84</v>
      </c>
      <c r="AB20" s="15" t="s">
        <v>84</v>
      </c>
      <c r="AC20" s="15" t="s">
        <v>84</v>
      </c>
      <c r="AD20" s="15" t="s">
        <v>84</v>
      </c>
      <c r="AE20" s="15" t="s">
        <v>84</v>
      </c>
      <c r="AF20" s="15" t="s">
        <v>84</v>
      </c>
      <c r="AG20" s="32">
        <v>44610</v>
      </c>
      <c r="AH20" s="15" t="s">
        <v>84</v>
      </c>
      <c r="AI20" s="32">
        <v>44638</v>
      </c>
      <c r="AJ20" s="32">
        <v>44642</v>
      </c>
      <c r="AK20" s="32">
        <v>44642</v>
      </c>
      <c r="AL20" s="14" t="s">
        <v>50</v>
      </c>
      <c r="AM20" s="57">
        <f t="shared" si="0"/>
        <v>256768.5</v>
      </c>
      <c r="AN20" s="4">
        <v>256768.5</v>
      </c>
      <c r="AO20" s="56"/>
      <c r="AP20" s="57">
        <f t="shared" si="1"/>
        <v>256074</v>
      </c>
      <c r="AQ20" s="4">
        <v>256074</v>
      </c>
      <c r="AR20" s="56"/>
      <c r="AS20" s="15" t="s">
        <v>84</v>
      </c>
      <c r="AT20" s="15" t="s">
        <v>84</v>
      </c>
      <c r="AU20" s="15" t="s">
        <v>84</v>
      </c>
      <c r="AV20" s="15" t="s">
        <v>84</v>
      </c>
      <c r="AW20" s="15" t="s">
        <v>84</v>
      </c>
      <c r="AX20" s="15" t="s">
        <v>84</v>
      </c>
      <c r="AY20" s="15" t="s">
        <v>84</v>
      </c>
      <c r="AZ20" s="58"/>
      <c r="BA20" s="1"/>
    </row>
    <row r="21" spans="1:53" ht="13.8" x14ac:dyDescent="0.25">
      <c r="A21" s="10" t="s">
        <v>100</v>
      </c>
      <c r="B21" s="11" t="s">
        <v>80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6"/>
      <c r="S21" s="46"/>
      <c r="T21" s="46"/>
      <c r="U21" s="45"/>
      <c r="V21" s="14" t="s">
        <v>86</v>
      </c>
      <c r="W21" s="15" t="s">
        <v>54</v>
      </c>
      <c r="X21" s="16" t="s">
        <v>83</v>
      </c>
      <c r="Y21" s="15" t="s">
        <v>84</v>
      </c>
      <c r="Z21" s="15" t="s">
        <v>84</v>
      </c>
      <c r="AA21" s="15" t="s">
        <v>84</v>
      </c>
      <c r="AB21" s="15" t="s">
        <v>84</v>
      </c>
      <c r="AC21" s="15" t="s">
        <v>84</v>
      </c>
      <c r="AD21" s="15" t="s">
        <v>84</v>
      </c>
      <c r="AE21" s="15" t="s">
        <v>84</v>
      </c>
      <c r="AF21" s="15" t="s">
        <v>84</v>
      </c>
      <c r="AG21" s="32">
        <v>44610</v>
      </c>
      <c r="AH21" s="15" t="s">
        <v>84</v>
      </c>
      <c r="AI21" s="32">
        <v>44638</v>
      </c>
      <c r="AJ21" s="32">
        <v>44643</v>
      </c>
      <c r="AK21" s="32">
        <v>44643</v>
      </c>
      <c r="AL21" s="14" t="s">
        <v>50</v>
      </c>
      <c r="AM21" s="57">
        <f t="shared" si="0"/>
        <v>739280</v>
      </c>
      <c r="AN21" s="4">
        <v>739280</v>
      </c>
      <c r="AO21" s="56"/>
      <c r="AP21" s="57">
        <f t="shared" si="1"/>
        <v>738257</v>
      </c>
      <c r="AQ21" s="4">
        <v>738257</v>
      </c>
      <c r="AR21" s="56"/>
      <c r="AS21" s="15" t="s">
        <v>84</v>
      </c>
      <c r="AT21" s="15" t="s">
        <v>84</v>
      </c>
      <c r="AU21" s="15" t="s">
        <v>84</v>
      </c>
      <c r="AV21" s="15" t="s">
        <v>84</v>
      </c>
      <c r="AW21" s="15" t="s">
        <v>84</v>
      </c>
      <c r="AX21" s="15" t="s">
        <v>84</v>
      </c>
      <c r="AY21" s="15" t="s">
        <v>84</v>
      </c>
      <c r="AZ21" s="58"/>
      <c r="BA21" s="1"/>
    </row>
    <row r="22" spans="1:53" ht="13.8" x14ac:dyDescent="0.25">
      <c r="A22" s="10" t="s">
        <v>101</v>
      </c>
      <c r="B22" s="11" t="s">
        <v>82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  <c r="S22" s="46"/>
      <c r="T22" s="46"/>
      <c r="U22" s="45"/>
      <c r="V22" s="14" t="s">
        <v>86</v>
      </c>
      <c r="W22" s="15" t="s">
        <v>54</v>
      </c>
      <c r="X22" s="16" t="s">
        <v>83</v>
      </c>
      <c r="Y22" s="15" t="s">
        <v>84</v>
      </c>
      <c r="Z22" s="15" t="s">
        <v>84</v>
      </c>
      <c r="AA22" s="15" t="s">
        <v>84</v>
      </c>
      <c r="AB22" s="15" t="s">
        <v>84</v>
      </c>
      <c r="AC22" s="15" t="s">
        <v>84</v>
      </c>
      <c r="AD22" s="15" t="s">
        <v>84</v>
      </c>
      <c r="AE22" s="15" t="s">
        <v>84</v>
      </c>
      <c r="AF22" s="15" t="s">
        <v>84</v>
      </c>
      <c r="AG22" s="32">
        <v>44610</v>
      </c>
      <c r="AH22" s="15" t="s">
        <v>84</v>
      </c>
      <c r="AI22" s="32">
        <v>44638</v>
      </c>
      <c r="AJ22" s="32">
        <v>44643</v>
      </c>
      <c r="AK22" s="32">
        <v>44643</v>
      </c>
      <c r="AL22" s="14" t="s">
        <v>50</v>
      </c>
      <c r="AM22" s="57">
        <f t="shared" si="0"/>
        <v>326527</v>
      </c>
      <c r="AN22" s="4">
        <v>326527</v>
      </c>
      <c r="AO22" s="56"/>
      <c r="AP22" s="57">
        <f t="shared" si="1"/>
        <v>325897</v>
      </c>
      <c r="AQ22" s="4">
        <v>325897</v>
      </c>
      <c r="AR22" s="56"/>
      <c r="AS22" s="15" t="s">
        <v>84</v>
      </c>
      <c r="AT22" s="15" t="s">
        <v>84</v>
      </c>
      <c r="AU22" s="15" t="s">
        <v>84</v>
      </c>
      <c r="AV22" s="15" t="s">
        <v>84</v>
      </c>
      <c r="AW22" s="15" t="s">
        <v>84</v>
      </c>
      <c r="AX22" s="15" t="s">
        <v>84</v>
      </c>
      <c r="AY22" s="15" t="s">
        <v>84</v>
      </c>
      <c r="AZ22" s="58"/>
      <c r="BA22" s="1"/>
    </row>
    <row r="23" spans="1:53" ht="13.8" x14ac:dyDescent="0.25">
      <c r="A23" s="10" t="s">
        <v>102</v>
      </c>
      <c r="B23" s="11" t="s">
        <v>79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  <c r="S23" s="46"/>
      <c r="T23" s="46"/>
      <c r="U23" s="45"/>
      <c r="V23" s="14" t="s">
        <v>86</v>
      </c>
      <c r="W23" s="15" t="s">
        <v>54</v>
      </c>
      <c r="X23" s="16" t="s">
        <v>83</v>
      </c>
      <c r="Y23" s="15" t="s">
        <v>84</v>
      </c>
      <c r="Z23" s="15" t="s">
        <v>84</v>
      </c>
      <c r="AA23" s="15" t="s">
        <v>84</v>
      </c>
      <c r="AB23" s="15" t="s">
        <v>84</v>
      </c>
      <c r="AC23" s="15" t="s">
        <v>84</v>
      </c>
      <c r="AD23" s="15" t="s">
        <v>84</v>
      </c>
      <c r="AE23" s="15" t="s">
        <v>84</v>
      </c>
      <c r="AF23" s="15" t="s">
        <v>84</v>
      </c>
      <c r="AG23" s="32">
        <v>44613</v>
      </c>
      <c r="AH23" s="15" t="s">
        <v>84</v>
      </c>
      <c r="AI23" s="32">
        <v>44638</v>
      </c>
      <c r="AJ23" s="32">
        <v>44642</v>
      </c>
      <c r="AK23" s="32">
        <v>44642</v>
      </c>
      <c r="AL23" s="14" t="s">
        <v>50</v>
      </c>
      <c r="AM23" s="57">
        <f t="shared" si="0"/>
        <v>688193.75</v>
      </c>
      <c r="AN23" s="4">
        <v>688193.75</v>
      </c>
      <c r="AO23" s="56"/>
      <c r="AP23" s="57">
        <f t="shared" si="1"/>
        <v>687143</v>
      </c>
      <c r="AQ23" s="4">
        <v>687143</v>
      </c>
      <c r="AR23" s="56"/>
      <c r="AS23" s="15" t="s">
        <v>84</v>
      </c>
      <c r="AT23" s="15" t="s">
        <v>84</v>
      </c>
      <c r="AU23" s="15" t="s">
        <v>84</v>
      </c>
      <c r="AV23" s="15" t="s">
        <v>84</v>
      </c>
      <c r="AW23" s="15" t="s">
        <v>84</v>
      </c>
      <c r="AX23" s="15" t="s">
        <v>84</v>
      </c>
      <c r="AY23" s="15" t="s">
        <v>84</v>
      </c>
      <c r="AZ23" s="58"/>
      <c r="BA23" s="1"/>
    </row>
    <row r="24" spans="1:53" ht="13.8" x14ac:dyDescent="0.25">
      <c r="A24" s="10" t="s">
        <v>100</v>
      </c>
      <c r="B24" s="11" t="s">
        <v>80</v>
      </c>
      <c r="C24" s="46"/>
      <c r="D24" s="46"/>
      <c r="E24" s="47"/>
      <c r="F24" s="47"/>
      <c r="G24" s="47"/>
      <c r="H24" s="47"/>
      <c r="I24" s="47"/>
      <c r="J24" s="47"/>
      <c r="K24" s="47"/>
      <c r="L24" s="47"/>
      <c r="M24" s="46"/>
      <c r="N24" s="46"/>
      <c r="O24" s="47"/>
      <c r="P24" s="46"/>
      <c r="Q24" s="46"/>
      <c r="R24" s="48"/>
      <c r="S24" s="48"/>
      <c r="T24" s="49"/>
      <c r="U24" s="45"/>
      <c r="V24" s="14" t="s">
        <v>86</v>
      </c>
      <c r="W24" s="15" t="s">
        <v>54</v>
      </c>
      <c r="X24" s="16" t="s">
        <v>83</v>
      </c>
      <c r="Y24" s="15" t="s">
        <v>84</v>
      </c>
      <c r="Z24" s="15" t="s">
        <v>84</v>
      </c>
      <c r="AA24" s="15" t="s">
        <v>84</v>
      </c>
      <c r="AB24" s="15" t="s">
        <v>84</v>
      </c>
      <c r="AC24" s="15" t="s">
        <v>84</v>
      </c>
      <c r="AD24" s="15" t="s">
        <v>84</v>
      </c>
      <c r="AE24" s="15" t="s">
        <v>84</v>
      </c>
      <c r="AF24" s="15" t="s">
        <v>84</v>
      </c>
      <c r="AG24" s="32">
        <v>44613</v>
      </c>
      <c r="AH24" s="15" t="s">
        <v>84</v>
      </c>
      <c r="AI24" s="32">
        <v>44638</v>
      </c>
      <c r="AJ24" s="32">
        <v>44642</v>
      </c>
      <c r="AK24" s="32">
        <v>44642</v>
      </c>
      <c r="AL24" s="14" t="s">
        <v>50</v>
      </c>
      <c r="AM24" s="50">
        <f t="shared" si="0"/>
        <v>171000</v>
      </c>
      <c r="AN24" s="7">
        <v>171000</v>
      </c>
      <c r="AO24" s="50"/>
      <c r="AP24" s="50">
        <f t="shared" si="1"/>
        <v>170200</v>
      </c>
      <c r="AQ24" s="7">
        <v>170200</v>
      </c>
      <c r="AR24" s="57"/>
      <c r="AS24" s="15" t="s">
        <v>84</v>
      </c>
      <c r="AT24" s="15" t="s">
        <v>84</v>
      </c>
      <c r="AU24" s="15" t="s">
        <v>84</v>
      </c>
      <c r="AV24" s="15" t="s">
        <v>84</v>
      </c>
      <c r="AW24" s="15" t="s">
        <v>84</v>
      </c>
      <c r="AX24" s="15" t="s">
        <v>84</v>
      </c>
      <c r="AY24" s="15" t="s">
        <v>84</v>
      </c>
      <c r="AZ24" s="58"/>
      <c r="BA24" s="1"/>
    </row>
    <row r="25" spans="1:53" ht="13.8" x14ac:dyDescent="0.25">
      <c r="A25" s="10" t="s">
        <v>94</v>
      </c>
      <c r="B25" s="11" t="s">
        <v>78</v>
      </c>
      <c r="C25" s="46"/>
      <c r="D25" s="46"/>
      <c r="E25" s="47"/>
      <c r="F25" s="47"/>
      <c r="G25" s="47"/>
      <c r="H25" s="47"/>
      <c r="I25" s="47"/>
      <c r="J25" s="47"/>
      <c r="K25" s="47"/>
      <c r="L25" s="47"/>
      <c r="M25" s="46"/>
      <c r="N25" s="46"/>
      <c r="O25" s="47"/>
      <c r="P25" s="46"/>
      <c r="Q25" s="46"/>
      <c r="R25" s="48"/>
      <c r="S25" s="48"/>
      <c r="T25" s="49"/>
      <c r="U25" s="45"/>
      <c r="V25" s="14" t="s">
        <v>86</v>
      </c>
      <c r="W25" s="15" t="s">
        <v>54</v>
      </c>
      <c r="X25" s="16" t="s">
        <v>83</v>
      </c>
      <c r="Y25" s="15" t="s">
        <v>84</v>
      </c>
      <c r="Z25" s="15" t="s">
        <v>84</v>
      </c>
      <c r="AA25" s="15" t="s">
        <v>84</v>
      </c>
      <c r="AB25" s="15" t="s">
        <v>84</v>
      </c>
      <c r="AC25" s="15" t="s">
        <v>84</v>
      </c>
      <c r="AD25" s="15" t="s">
        <v>84</v>
      </c>
      <c r="AE25" s="15" t="s">
        <v>84</v>
      </c>
      <c r="AF25" s="15" t="s">
        <v>84</v>
      </c>
      <c r="AG25" s="32">
        <v>44613</v>
      </c>
      <c r="AH25" s="15" t="s">
        <v>84</v>
      </c>
      <c r="AI25" s="32">
        <v>44638</v>
      </c>
      <c r="AJ25" s="32">
        <v>44643</v>
      </c>
      <c r="AK25" s="32">
        <v>44643</v>
      </c>
      <c r="AL25" s="14" t="s">
        <v>50</v>
      </c>
      <c r="AM25" s="50">
        <f t="shared" si="0"/>
        <v>62000</v>
      </c>
      <c r="AN25" s="7">
        <v>62000</v>
      </c>
      <c r="AO25" s="50"/>
      <c r="AP25" s="50">
        <f t="shared" si="1"/>
        <v>61505</v>
      </c>
      <c r="AQ25" s="7">
        <v>61505</v>
      </c>
      <c r="AR25" s="57"/>
      <c r="AS25" s="15" t="s">
        <v>84</v>
      </c>
      <c r="AT25" s="15" t="s">
        <v>84</v>
      </c>
      <c r="AU25" s="15" t="s">
        <v>84</v>
      </c>
      <c r="AV25" s="15" t="s">
        <v>84</v>
      </c>
      <c r="AW25" s="15" t="s">
        <v>84</v>
      </c>
      <c r="AX25" s="15" t="s">
        <v>84</v>
      </c>
      <c r="AY25" s="15" t="s">
        <v>84</v>
      </c>
      <c r="AZ25" s="58"/>
      <c r="BA25" s="1"/>
    </row>
    <row r="26" spans="1:53" ht="13.8" x14ac:dyDescent="0.25">
      <c r="A26" s="42" t="s">
        <v>93</v>
      </c>
      <c r="B26" s="11" t="s">
        <v>81</v>
      </c>
      <c r="C26" s="46"/>
      <c r="D26" s="46"/>
      <c r="E26" s="47"/>
      <c r="F26" s="47"/>
      <c r="G26" s="47"/>
      <c r="H26" s="47"/>
      <c r="I26" s="47"/>
      <c r="J26" s="47"/>
      <c r="K26" s="47"/>
      <c r="L26" s="47"/>
      <c r="M26" s="46"/>
      <c r="N26" s="46"/>
      <c r="O26" s="47"/>
      <c r="P26" s="46"/>
      <c r="Q26" s="46"/>
      <c r="R26" s="48"/>
      <c r="S26" s="48"/>
      <c r="T26" s="49"/>
      <c r="U26" s="45"/>
      <c r="V26" s="14" t="s">
        <v>86</v>
      </c>
      <c r="W26" s="15" t="s">
        <v>54</v>
      </c>
      <c r="X26" s="16" t="s">
        <v>83</v>
      </c>
      <c r="Y26" s="15" t="s">
        <v>84</v>
      </c>
      <c r="Z26" s="15" t="s">
        <v>84</v>
      </c>
      <c r="AA26" s="15" t="s">
        <v>84</v>
      </c>
      <c r="AB26" s="15" t="s">
        <v>84</v>
      </c>
      <c r="AC26" s="15" t="s">
        <v>84</v>
      </c>
      <c r="AD26" s="15" t="s">
        <v>84</v>
      </c>
      <c r="AE26" s="15" t="s">
        <v>84</v>
      </c>
      <c r="AF26" s="15" t="s">
        <v>84</v>
      </c>
      <c r="AG26" s="32">
        <v>44613</v>
      </c>
      <c r="AH26" s="15" t="s">
        <v>84</v>
      </c>
      <c r="AI26" s="32">
        <v>44638</v>
      </c>
      <c r="AJ26" s="32">
        <v>44643</v>
      </c>
      <c r="AK26" s="32">
        <v>44643</v>
      </c>
      <c r="AL26" s="14" t="s">
        <v>50</v>
      </c>
      <c r="AM26" s="50">
        <f t="shared" si="0"/>
        <v>377500</v>
      </c>
      <c r="AN26" s="7">
        <v>377500</v>
      </c>
      <c r="AO26" s="50"/>
      <c r="AP26" s="50">
        <f t="shared" si="1"/>
        <v>376700</v>
      </c>
      <c r="AQ26" s="7">
        <v>376700</v>
      </c>
      <c r="AR26" s="57"/>
      <c r="AS26" s="15" t="s">
        <v>84</v>
      </c>
      <c r="AT26" s="15" t="s">
        <v>84</v>
      </c>
      <c r="AU26" s="15" t="s">
        <v>84</v>
      </c>
      <c r="AV26" s="15" t="s">
        <v>84</v>
      </c>
      <c r="AW26" s="15" t="s">
        <v>84</v>
      </c>
      <c r="AX26" s="15" t="s">
        <v>84</v>
      </c>
      <c r="AY26" s="15" t="s">
        <v>84</v>
      </c>
      <c r="AZ26" s="58"/>
      <c r="BA26" s="1"/>
    </row>
    <row r="27" spans="1:53" ht="13.8" x14ac:dyDescent="0.25">
      <c r="A27" s="10" t="s">
        <v>96</v>
      </c>
      <c r="B27" s="11" t="s">
        <v>77</v>
      </c>
      <c r="C27" s="46"/>
      <c r="D27" s="46"/>
      <c r="E27" s="47"/>
      <c r="F27" s="47"/>
      <c r="G27" s="47"/>
      <c r="H27" s="47"/>
      <c r="I27" s="47"/>
      <c r="J27" s="47"/>
      <c r="K27" s="47"/>
      <c r="L27" s="47"/>
      <c r="M27" s="46"/>
      <c r="N27" s="46"/>
      <c r="O27" s="47"/>
      <c r="P27" s="46"/>
      <c r="Q27" s="46"/>
      <c r="R27" s="48"/>
      <c r="S27" s="48"/>
      <c r="T27" s="49"/>
      <c r="U27" s="45"/>
      <c r="V27" s="14" t="s">
        <v>86</v>
      </c>
      <c r="W27" s="15" t="s">
        <v>54</v>
      </c>
      <c r="X27" s="16" t="s">
        <v>83</v>
      </c>
      <c r="Y27" s="15" t="s">
        <v>84</v>
      </c>
      <c r="Z27" s="15" t="s">
        <v>84</v>
      </c>
      <c r="AA27" s="15" t="s">
        <v>84</v>
      </c>
      <c r="AB27" s="15" t="s">
        <v>84</v>
      </c>
      <c r="AC27" s="15" t="s">
        <v>84</v>
      </c>
      <c r="AD27" s="15" t="s">
        <v>84</v>
      </c>
      <c r="AE27" s="15" t="s">
        <v>84</v>
      </c>
      <c r="AF27" s="15" t="s">
        <v>84</v>
      </c>
      <c r="AG27" s="32">
        <v>44613</v>
      </c>
      <c r="AH27" s="15" t="s">
        <v>84</v>
      </c>
      <c r="AI27" s="32">
        <v>44638</v>
      </c>
      <c r="AJ27" s="32">
        <v>44643</v>
      </c>
      <c r="AK27" s="32">
        <v>44643</v>
      </c>
      <c r="AL27" s="14" t="s">
        <v>50</v>
      </c>
      <c r="AM27" s="50">
        <f t="shared" si="0"/>
        <v>231000</v>
      </c>
      <c r="AN27" s="7">
        <v>231000</v>
      </c>
      <c r="AO27" s="50"/>
      <c r="AP27" s="50">
        <f t="shared" si="1"/>
        <v>230120</v>
      </c>
      <c r="AQ27" s="7">
        <v>230120</v>
      </c>
      <c r="AR27" s="57"/>
      <c r="AS27" s="15" t="s">
        <v>84</v>
      </c>
      <c r="AT27" s="15" t="s">
        <v>84</v>
      </c>
      <c r="AU27" s="15" t="s">
        <v>84</v>
      </c>
      <c r="AV27" s="15" t="s">
        <v>84</v>
      </c>
      <c r="AW27" s="15" t="s">
        <v>84</v>
      </c>
      <c r="AX27" s="15" t="s">
        <v>84</v>
      </c>
      <c r="AY27" s="15" t="s">
        <v>84</v>
      </c>
      <c r="AZ27" s="58"/>
      <c r="BA27" s="1"/>
    </row>
    <row r="28" spans="1:53" ht="13.8" x14ac:dyDescent="0.25">
      <c r="A28" s="10" t="s">
        <v>97</v>
      </c>
      <c r="B28" s="11" t="s">
        <v>88</v>
      </c>
      <c r="C28" s="46"/>
      <c r="D28" s="46"/>
      <c r="E28" s="47"/>
      <c r="F28" s="47"/>
      <c r="G28" s="47"/>
      <c r="H28" s="47"/>
      <c r="I28" s="47"/>
      <c r="J28" s="47"/>
      <c r="K28" s="47"/>
      <c r="L28" s="47"/>
      <c r="M28" s="46"/>
      <c r="N28" s="46"/>
      <c r="O28" s="47"/>
      <c r="P28" s="46"/>
      <c r="Q28" s="46"/>
      <c r="R28" s="48"/>
      <c r="S28" s="48"/>
      <c r="T28" s="49"/>
      <c r="U28" s="45"/>
      <c r="V28" s="14" t="s">
        <v>86</v>
      </c>
      <c r="W28" s="15" t="s">
        <v>54</v>
      </c>
      <c r="X28" s="16" t="s">
        <v>83</v>
      </c>
      <c r="Y28" s="15" t="s">
        <v>84</v>
      </c>
      <c r="Z28" s="15" t="s">
        <v>84</v>
      </c>
      <c r="AA28" s="15" t="s">
        <v>84</v>
      </c>
      <c r="AB28" s="15" t="s">
        <v>84</v>
      </c>
      <c r="AC28" s="15" t="s">
        <v>84</v>
      </c>
      <c r="AD28" s="15" t="s">
        <v>84</v>
      </c>
      <c r="AE28" s="15" t="s">
        <v>84</v>
      </c>
      <c r="AF28" s="15" t="s">
        <v>84</v>
      </c>
      <c r="AG28" s="32">
        <v>44613</v>
      </c>
      <c r="AH28" s="15" t="s">
        <v>84</v>
      </c>
      <c r="AI28" s="32">
        <v>44638</v>
      </c>
      <c r="AJ28" s="32">
        <v>44642</v>
      </c>
      <c r="AK28" s="32">
        <v>44642</v>
      </c>
      <c r="AL28" s="14" t="s">
        <v>50</v>
      </c>
      <c r="AM28" s="50">
        <f t="shared" si="0"/>
        <v>115000</v>
      </c>
      <c r="AN28" s="7">
        <v>115000</v>
      </c>
      <c r="AO28" s="50"/>
      <c r="AP28" s="50">
        <f t="shared" si="1"/>
        <v>114200</v>
      </c>
      <c r="AQ28" s="7">
        <v>114200</v>
      </c>
      <c r="AR28" s="57"/>
      <c r="AS28" s="15" t="s">
        <v>84</v>
      </c>
      <c r="AT28" s="15" t="s">
        <v>84</v>
      </c>
      <c r="AU28" s="15" t="s">
        <v>84</v>
      </c>
      <c r="AV28" s="15" t="s">
        <v>84</v>
      </c>
      <c r="AW28" s="15" t="s">
        <v>84</v>
      </c>
      <c r="AX28" s="15" t="s">
        <v>84</v>
      </c>
      <c r="AY28" s="15" t="s">
        <v>84</v>
      </c>
      <c r="AZ28" s="58"/>
      <c r="BA28" s="1"/>
    </row>
    <row r="29" spans="1:53" ht="13.8" x14ac:dyDescent="0.25">
      <c r="A29" s="10" t="s">
        <v>98</v>
      </c>
      <c r="B29" s="11" t="s">
        <v>85</v>
      </c>
      <c r="C29" s="46"/>
      <c r="D29" s="46"/>
      <c r="E29" s="47"/>
      <c r="F29" s="47"/>
      <c r="G29" s="47"/>
      <c r="H29" s="47"/>
      <c r="I29" s="47"/>
      <c r="J29" s="47"/>
      <c r="K29" s="47"/>
      <c r="L29" s="47"/>
      <c r="M29" s="46"/>
      <c r="N29" s="46"/>
      <c r="O29" s="47"/>
      <c r="P29" s="46"/>
      <c r="Q29" s="46"/>
      <c r="R29" s="48"/>
      <c r="S29" s="48"/>
      <c r="T29" s="49"/>
      <c r="U29" s="45"/>
      <c r="V29" s="14" t="s">
        <v>86</v>
      </c>
      <c r="W29" s="15" t="s">
        <v>54</v>
      </c>
      <c r="X29" s="16" t="s">
        <v>83</v>
      </c>
      <c r="Y29" s="15" t="s">
        <v>84</v>
      </c>
      <c r="Z29" s="15" t="s">
        <v>84</v>
      </c>
      <c r="AA29" s="15" t="s">
        <v>84</v>
      </c>
      <c r="AB29" s="15" t="s">
        <v>84</v>
      </c>
      <c r="AC29" s="15" t="s">
        <v>84</v>
      </c>
      <c r="AD29" s="15" t="s">
        <v>84</v>
      </c>
      <c r="AE29" s="15" t="s">
        <v>84</v>
      </c>
      <c r="AF29" s="15" t="s">
        <v>84</v>
      </c>
      <c r="AG29" s="32">
        <v>44613</v>
      </c>
      <c r="AH29" s="15" t="s">
        <v>84</v>
      </c>
      <c r="AI29" s="32">
        <v>44638</v>
      </c>
      <c r="AJ29" s="32">
        <v>44642</v>
      </c>
      <c r="AK29" s="32">
        <v>44642</v>
      </c>
      <c r="AL29" s="14" t="s">
        <v>50</v>
      </c>
      <c r="AM29" s="50">
        <f t="shared" si="0"/>
        <v>294000</v>
      </c>
      <c r="AN29" s="7">
        <v>294000</v>
      </c>
      <c r="AO29" s="50"/>
      <c r="AP29" s="50">
        <f t="shared" si="1"/>
        <v>293300</v>
      </c>
      <c r="AQ29" s="7">
        <v>293300</v>
      </c>
      <c r="AR29" s="57"/>
      <c r="AS29" s="15" t="s">
        <v>84</v>
      </c>
      <c r="AT29" s="15" t="s">
        <v>84</v>
      </c>
      <c r="AU29" s="15" t="s">
        <v>84</v>
      </c>
      <c r="AV29" s="15" t="s">
        <v>84</v>
      </c>
      <c r="AW29" s="15" t="s">
        <v>84</v>
      </c>
      <c r="AX29" s="15" t="s">
        <v>84</v>
      </c>
      <c r="AY29" s="15" t="s">
        <v>84</v>
      </c>
      <c r="AZ29" s="58"/>
      <c r="BA29" s="1"/>
    </row>
    <row r="30" spans="1:53" ht="13.8" x14ac:dyDescent="0.25">
      <c r="A30" s="10" t="s">
        <v>94</v>
      </c>
      <c r="B30" s="51" t="s">
        <v>78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6"/>
      <c r="S30" s="46"/>
      <c r="T30" s="46"/>
      <c r="U30" s="45"/>
      <c r="V30" s="52" t="s">
        <v>86</v>
      </c>
      <c r="W30" s="53" t="s">
        <v>54</v>
      </c>
      <c r="X30" s="54" t="s">
        <v>83</v>
      </c>
      <c r="Y30" s="53" t="s">
        <v>84</v>
      </c>
      <c r="Z30" s="53" t="s">
        <v>84</v>
      </c>
      <c r="AA30" s="53" t="s">
        <v>84</v>
      </c>
      <c r="AB30" s="53" t="s">
        <v>84</v>
      </c>
      <c r="AC30" s="53" t="s">
        <v>84</v>
      </c>
      <c r="AD30" s="53" t="s">
        <v>84</v>
      </c>
      <c r="AE30" s="53" t="s">
        <v>84</v>
      </c>
      <c r="AF30" s="15" t="s">
        <v>84</v>
      </c>
      <c r="AG30" s="55">
        <v>44648</v>
      </c>
      <c r="AH30" s="15" t="s">
        <v>84</v>
      </c>
      <c r="AI30" s="55">
        <v>44678</v>
      </c>
      <c r="AJ30" s="55">
        <v>44683</v>
      </c>
      <c r="AK30" s="55">
        <v>44683</v>
      </c>
      <c r="AL30" s="14" t="s">
        <v>50</v>
      </c>
      <c r="AM30" s="57">
        <f t="shared" si="0"/>
        <v>124030</v>
      </c>
      <c r="AN30" s="3">
        <v>124030</v>
      </c>
      <c r="AO30" s="56"/>
      <c r="AP30" s="57">
        <f t="shared" si="1"/>
        <v>123480</v>
      </c>
      <c r="AQ30" s="36">
        <v>123480</v>
      </c>
      <c r="AR30" s="56"/>
      <c r="AS30" s="15" t="s">
        <v>84</v>
      </c>
      <c r="AT30" s="15" t="s">
        <v>84</v>
      </c>
      <c r="AU30" s="15" t="s">
        <v>84</v>
      </c>
      <c r="AV30" s="15" t="s">
        <v>84</v>
      </c>
      <c r="AW30" s="15" t="s">
        <v>84</v>
      </c>
      <c r="AX30" s="15" t="s">
        <v>84</v>
      </c>
      <c r="AY30" s="15" t="s">
        <v>84</v>
      </c>
      <c r="AZ30" s="58"/>
      <c r="BA30" s="1"/>
    </row>
    <row r="31" spans="1:53" ht="13.8" x14ac:dyDescent="0.25">
      <c r="A31" s="42" t="s">
        <v>93</v>
      </c>
      <c r="B31" s="11" t="s">
        <v>81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15"/>
      <c r="S31" s="15"/>
      <c r="T31" s="15"/>
      <c r="U31" s="58"/>
      <c r="V31" s="14" t="s">
        <v>86</v>
      </c>
      <c r="W31" s="15" t="s">
        <v>54</v>
      </c>
      <c r="X31" s="16" t="s">
        <v>83</v>
      </c>
      <c r="Y31" s="15" t="s">
        <v>84</v>
      </c>
      <c r="Z31" s="15" t="s">
        <v>84</v>
      </c>
      <c r="AA31" s="15" t="s">
        <v>84</v>
      </c>
      <c r="AB31" s="15" t="s">
        <v>84</v>
      </c>
      <c r="AC31" s="15" t="s">
        <v>84</v>
      </c>
      <c r="AD31" s="15" t="s">
        <v>84</v>
      </c>
      <c r="AE31" s="15" t="s">
        <v>84</v>
      </c>
      <c r="AF31" s="15" t="s">
        <v>84</v>
      </c>
      <c r="AG31" s="32">
        <v>44648</v>
      </c>
      <c r="AH31" s="15" t="s">
        <v>84</v>
      </c>
      <c r="AI31" s="55">
        <v>44678</v>
      </c>
      <c r="AJ31" s="32">
        <v>44683</v>
      </c>
      <c r="AK31" s="32">
        <v>44683</v>
      </c>
      <c r="AL31" s="14" t="s">
        <v>50</v>
      </c>
      <c r="AM31" s="57">
        <f t="shared" si="0"/>
        <v>752894</v>
      </c>
      <c r="AN31" s="4">
        <v>752894</v>
      </c>
      <c r="AO31" s="56"/>
      <c r="AP31" s="57">
        <f t="shared" si="1"/>
        <v>752300</v>
      </c>
      <c r="AQ31" s="4">
        <v>752300</v>
      </c>
      <c r="AR31" s="56"/>
      <c r="AS31" s="15" t="s">
        <v>84</v>
      </c>
      <c r="AT31" s="15" t="s">
        <v>84</v>
      </c>
      <c r="AU31" s="15" t="s">
        <v>84</v>
      </c>
      <c r="AV31" s="15" t="s">
        <v>84</v>
      </c>
      <c r="AW31" s="15" t="s">
        <v>84</v>
      </c>
      <c r="AX31" s="15" t="s">
        <v>84</v>
      </c>
      <c r="AY31" s="15" t="s">
        <v>84</v>
      </c>
      <c r="AZ31" s="58"/>
      <c r="BA31" s="1"/>
    </row>
    <row r="32" spans="1:53" ht="13.8" x14ac:dyDescent="0.25">
      <c r="A32" s="10" t="s">
        <v>95</v>
      </c>
      <c r="B32" s="11" t="s">
        <v>89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60"/>
      <c r="S32" s="60"/>
      <c r="T32" s="60"/>
      <c r="U32" s="59"/>
      <c r="V32" s="14" t="s">
        <v>86</v>
      </c>
      <c r="W32" s="15" t="s">
        <v>54</v>
      </c>
      <c r="X32" s="54" t="s">
        <v>83</v>
      </c>
      <c r="Y32" s="15" t="s">
        <v>84</v>
      </c>
      <c r="Z32" s="15" t="s">
        <v>84</v>
      </c>
      <c r="AA32" s="15" t="s">
        <v>84</v>
      </c>
      <c r="AB32" s="15" t="s">
        <v>84</v>
      </c>
      <c r="AC32" s="15" t="s">
        <v>84</v>
      </c>
      <c r="AD32" s="15" t="s">
        <v>84</v>
      </c>
      <c r="AE32" s="15" t="s">
        <v>84</v>
      </c>
      <c r="AF32" s="15" t="s">
        <v>84</v>
      </c>
      <c r="AG32" s="32">
        <v>44648</v>
      </c>
      <c r="AH32" s="15" t="s">
        <v>84</v>
      </c>
      <c r="AI32" s="32">
        <v>44678</v>
      </c>
      <c r="AJ32" s="32">
        <v>44683</v>
      </c>
      <c r="AK32" s="32">
        <v>44683</v>
      </c>
      <c r="AL32" s="14" t="s">
        <v>50</v>
      </c>
      <c r="AM32" s="57">
        <f t="shared" si="0"/>
        <v>155000</v>
      </c>
      <c r="AN32" s="4">
        <v>155000</v>
      </c>
      <c r="AO32" s="56"/>
      <c r="AP32" s="57">
        <f t="shared" si="1"/>
        <v>154500</v>
      </c>
      <c r="AQ32" s="4">
        <v>154500</v>
      </c>
      <c r="AR32" s="56"/>
      <c r="AS32" s="15" t="s">
        <v>84</v>
      </c>
      <c r="AT32" s="15" t="s">
        <v>84</v>
      </c>
      <c r="AU32" s="15" t="s">
        <v>84</v>
      </c>
      <c r="AV32" s="15" t="s">
        <v>84</v>
      </c>
      <c r="AW32" s="15" t="s">
        <v>84</v>
      </c>
      <c r="AX32" s="15" t="s">
        <v>84</v>
      </c>
      <c r="AY32" s="15" t="s">
        <v>84</v>
      </c>
      <c r="AZ32" s="58"/>
      <c r="BA32" s="1"/>
    </row>
    <row r="33" spans="1:54" ht="13.8" x14ac:dyDescent="0.25">
      <c r="A33" s="10" t="s">
        <v>96</v>
      </c>
      <c r="B33" s="11" t="s">
        <v>77</v>
      </c>
      <c r="C33" s="60"/>
      <c r="D33" s="60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60"/>
      <c r="R33" s="60"/>
      <c r="S33" s="60"/>
      <c r="T33" s="60"/>
      <c r="U33" s="59"/>
      <c r="V33" s="14" t="s">
        <v>86</v>
      </c>
      <c r="W33" s="15" t="s">
        <v>54</v>
      </c>
      <c r="X33" s="54" t="s">
        <v>83</v>
      </c>
      <c r="Y33" s="15" t="s">
        <v>84</v>
      </c>
      <c r="Z33" s="15" t="s">
        <v>84</v>
      </c>
      <c r="AA33" s="15" t="s">
        <v>84</v>
      </c>
      <c r="AB33" s="15" t="s">
        <v>84</v>
      </c>
      <c r="AC33" s="15" t="s">
        <v>84</v>
      </c>
      <c r="AD33" s="15" t="s">
        <v>84</v>
      </c>
      <c r="AE33" s="15" t="s">
        <v>84</v>
      </c>
      <c r="AF33" s="15" t="s">
        <v>84</v>
      </c>
      <c r="AG33" s="55">
        <v>44648</v>
      </c>
      <c r="AH33" s="15" t="s">
        <v>84</v>
      </c>
      <c r="AI33" s="55">
        <v>44678</v>
      </c>
      <c r="AJ33" s="55">
        <v>44683</v>
      </c>
      <c r="AK33" s="55">
        <v>44683</v>
      </c>
      <c r="AL33" s="14" t="s">
        <v>50</v>
      </c>
      <c r="AM33" s="57">
        <f t="shared" si="0"/>
        <v>661244</v>
      </c>
      <c r="AN33" s="3">
        <v>661244</v>
      </c>
      <c r="AO33" s="57"/>
      <c r="AP33" s="57">
        <f t="shared" si="1"/>
        <v>660700</v>
      </c>
      <c r="AQ33" s="5">
        <v>660700</v>
      </c>
      <c r="AR33" s="57"/>
      <c r="AS33" s="15" t="s">
        <v>84</v>
      </c>
      <c r="AT33" s="15" t="s">
        <v>84</v>
      </c>
      <c r="AU33" s="15" t="s">
        <v>84</v>
      </c>
      <c r="AV33" s="15" t="s">
        <v>84</v>
      </c>
      <c r="AW33" s="15" t="s">
        <v>84</v>
      </c>
      <c r="AX33" s="15" t="s">
        <v>84</v>
      </c>
      <c r="AY33" s="15" t="s">
        <v>84</v>
      </c>
      <c r="AZ33" s="58"/>
      <c r="BA33" s="1"/>
    </row>
    <row r="34" spans="1:54" ht="13.8" x14ac:dyDescent="0.25">
      <c r="A34" s="10" t="s">
        <v>97</v>
      </c>
      <c r="B34" s="11" t="s">
        <v>88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60"/>
      <c r="S34" s="60"/>
      <c r="T34" s="60"/>
      <c r="U34" s="59"/>
      <c r="V34" s="14" t="s">
        <v>86</v>
      </c>
      <c r="W34" s="15" t="s">
        <v>54</v>
      </c>
      <c r="X34" s="54" t="s">
        <v>83</v>
      </c>
      <c r="Y34" s="15" t="s">
        <v>84</v>
      </c>
      <c r="Z34" s="15" t="s">
        <v>84</v>
      </c>
      <c r="AA34" s="15" t="s">
        <v>84</v>
      </c>
      <c r="AB34" s="15" t="s">
        <v>84</v>
      </c>
      <c r="AC34" s="15" t="s">
        <v>84</v>
      </c>
      <c r="AD34" s="15" t="s">
        <v>84</v>
      </c>
      <c r="AE34" s="15" t="s">
        <v>84</v>
      </c>
      <c r="AF34" s="15" t="s">
        <v>84</v>
      </c>
      <c r="AG34" s="32">
        <v>44655</v>
      </c>
      <c r="AH34" s="15" t="s">
        <v>84</v>
      </c>
      <c r="AI34" s="40">
        <v>44694</v>
      </c>
      <c r="AJ34" s="40">
        <v>44699</v>
      </c>
      <c r="AK34" s="40">
        <v>44699</v>
      </c>
      <c r="AL34" s="14" t="s">
        <v>50</v>
      </c>
      <c r="AM34" s="57">
        <f t="shared" si="0"/>
        <v>301000</v>
      </c>
      <c r="AN34" s="4">
        <v>301000</v>
      </c>
      <c r="AO34" s="56"/>
      <c r="AP34" s="57">
        <f t="shared" si="1"/>
        <v>300460</v>
      </c>
      <c r="AQ34" s="4">
        <v>300460</v>
      </c>
      <c r="AR34" s="56"/>
      <c r="AS34" s="15" t="s">
        <v>84</v>
      </c>
      <c r="AT34" s="15" t="s">
        <v>84</v>
      </c>
      <c r="AU34" s="15" t="s">
        <v>84</v>
      </c>
      <c r="AV34" s="15" t="s">
        <v>84</v>
      </c>
      <c r="AW34" s="15" t="s">
        <v>84</v>
      </c>
      <c r="AX34" s="15" t="s">
        <v>84</v>
      </c>
      <c r="AY34" s="15" t="s">
        <v>84</v>
      </c>
      <c r="AZ34" s="58"/>
      <c r="BA34" s="1"/>
    </row>
    <row r="35" spans="1:54" ht="13.8" x14ac:dyDescent="0.25">
      <c r="A35" s="10" t="s">
        <v>98</v>
      </c>
      <c r="B35" s="11" t="s">
        <v>85</v>
      </c>
      <c r="C35" s="59"/>
      <c r="D35" s="59"/>
      <c r="E35" s="59"/>
      <c r="F35" s="59"/>
      <c r="G35" s="59"/>
      <c r="H35" s="59"/>
      <c r="I35" s="59"/>
      <c r="J35" s="61"/>
      <c r="K35" s="59"/>
      <c r="L35" s="59"/>
      <c r="M35" s="59"/>
      <c r="N35" s="59"/>
      <c r="O35" s="59"/>
      <c r="P35" s="59"/>
      <c r="Q35" s="59"/>
      <c r="R35" s="60"/>
      <c r="S35" s="60"/>
      <c r="T35" s="60"/>
      <c r="U35" s="59"/>
      <c r="V35" s="14" t="s">
        <v>86</v>
      </c>
      <c r="W35" s="15" t="s">
        <v>54</v>
      </c>
      <c r="X35" s="54" t="s">
        <v>83</v>
      </c>
      <c r="Y35" s="15" t="s">
        <v>84</v>
      </c>
      <c r="Z35" s="15" t="s">
        <v>84</v>
      </c>
      <c r="AA35" s="15" t="s">
        <v>84</v>
      </c>
      <c r="AB35" s="15" t="s">
        <v>84</v>
      </c>
      <c r="AC35" s="15" t="s">
        <v>84</v>
      </c>
      <c r="AD35" s="15" t="s">
        <v>84</v>
      </c>
      <c r="AE35" s="15" t="s">
        <v>84</v>
      </c>
      <c r="AF35" s="15" t="s">
        <v>84</v>
      </c>
      <c r="AG35" s="55">
        <v>44676</v>
      </c>
      <c r="AH35" s="15" t="s">
        <v>84</v>
      </c>
      <c r="AI35" s="55">
        <v>44718</v>
      </c>
      <c r="AJ35" s="55">
        <v>44720</v>
      </c>
      <c r="AK35" s="55">
        <v>44720</v>
      </c>
      <c r="AL35" s="14" t="s">
        <v>50</v>
      </c>
      <c r="AM35" s="57">
        <f t="shared" si="0"/>
        <v>836054.75</v>
      </c>
      <c r="AN35" s="2">
        <v>836054.75</v>
      </c>
      <c r="AO35" s="56"/>
      <c r="AP35" s="57">
        <f t="shared" si="1"/>
        <v>835520</v>
      </c>
      <c r="AQ35" s="36">
        <v>835520</v>
      </c>
      <c r="AR35" s="56"/>
      <c r="AS35" s="15" t="s">
        <v>84</v>
      </c>
      <c r="AT35" s="15" t="s">
        <v>84</v>
      </c>
      <c r="AU35" s="15" t="s">
        <v>84</v>
      </c>
      <c r="AV35" s="15" t="s">
        <v>84</v>
      </c>
      <c r="AW35" s="15" t="s">
        <v>84</v>
      </c>
      <c r="AX35" s="15" t="s">
        <v>84</v>
      </c>
      <c r="AY35" s="15" t="s">
        <v>84</v>
      </c>
      <c r="AZ35" s="58"/>
      <c r="BA35" s="1"/>
    </row>
    <row r="36" spans="1:54" ht="13.8" x14ac:dyDescent="0.25">
      <c r="A36" s="10" t="s">
        <v>99</v>
      </c>
      <c r="B36" s="11" t="s">
        <v>87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60"/>
      <c r="S36" s="60"/>
      <c r="T36" s="60"/>
      <c r="U36" s="59"/>
      <c r="V36" s="14" t="s">
        <v>86</v>
      </c>
      <c r="W36" s="15" t="s">
        <v>54</v>
      </c>
      <c r="X36" s="54" t="s">
        <v>83</v>
      </c>
      <c r="Y36" s="15" t="s">
        <v>84</v>
      </c>
      <c r="Z36" s="15" t="s">
        <v>84</v>
      </c>
      <c r="AA36" s="15" t="s">
        <v>84</v>
      </c>
      <c r="AB36" s="15" t="s">
        <v>84</v>
      </c>
      <c r="AC36" s="15" t="s">
        <v>84</v>
      </c>
      <c r="AD36" s="15" t="s">
        <v>84</v>
      </c>
      <c r="AE36" s="15" t="s">
        <v>84</v>
      </c>
      <c r="AF36" s="15" t="s">
        <v>84</v>
      </c>
      <c r="AG36" s="32">
        <v>44649</v>
      </c>
      <c r="AH36" s="15" t="s">
        <v>84</v>
      </c>
      <c r="AI36" s="32">
        <v>44678</v>
      </c>
      <c r="AJ36" s="32">
        <v>44683</v>
      </c>
      <c r="AK36" s="32">
        <v>44683</v>
      </c>
      <c r="AL36" s="14" t="s">
        <v>50</v>
      </c>
      <c r="AM36" s="57">
        <f t="shared" si="0"/>
        <v>284436</v>
      </c>
      <c r="AN36" s="4">
        <v>284436</v>
      </c>
      <c r="AO36" s="56"/>
      <c r="AP36" s="57">
        <f t="shared" si="1"/>
        <v>283942</v>
      </c>
      <c r="AQ36" s="4">
        <v>283942</v>
      </c>
      <c r="AR36" s="56"/>
      <c r="AS36" s="15" t="s">
        <v>84</v>
      </c>
      <c r="AT36" s="15" t="s">
        <v>84</v>
      </c>
      <c r="AU36" s="15" t="s">
        <v>84</v>
      </c>
      <c r="AV36" s="15" t="s">
        <v>84</v>
      </c>
      <c r="AW36" s="15" t="s">
        <v>84</v>
      </c>
      <c r="AX36" s="15" t="s">
        <v>84</v>
      </c>
      <c r="AY36" s="15" t="s">
        <v>84</v>
      </c>
      <c r="AZ36" s="58"/>
      <c r="BA36" s="1"/>
    </row>
    <row r="37" spans="1:54" ht="13.8" x14ac:dyDescent="0.25">
      <c r="A37" s="10" t="s">
        <v>100</v>
      </c>
      <c r="B37" s="11" t="s">
        <v>80</v>
      </c>
      <c r="C37" s="62"/>
      <c r="D37" s="62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2"/>
      <c r="R37" s="62"/>
      <c r="S37" s="62"/>
      <c r="T37" s="62"/>
      <c r="U37" s="63"/>
      <c r="V37" s="64" t="s">
        <v>86</v>
      </c>
      <c r="W37" s="65" t="s">
        <v>54</v>
      </c>
      <c r="X37" s="54" t="s">
        <v>83</v>
      </c>
      <c r="Y37" s="66" t="s">
        <v>84</v>
      </c>
      <c r="Z37" s="66" t="s">
        <v>84</v>
      </c>
      <c r="AA37" s="66" t="s">
        <v>84</v>
      </c>
      <c r="AB37" s="66" t="s">
        <v>84</v>
      </c>
      <c r="AC37" s="66" t="s">
        <v>84</v>
      </c>
      <c r="AD37" s="66" t="s">
        <v>84</v>
      </c>
      <c r="AE37" s="66" t="s">
        <v>84</v>
      </c>
      <c r="AF37" s="15" t="s">
        <v>84</v>
      </c>
      <c r="AG37" s="55">
        <v>44669</v>
      </c>
      <c r="AH37" s="66" t="s">
        <v>84</v>
      </c>
      <c r="AI37" s="55">
        <v>44718</v>
      </c>
      <c r="AJ37" s="55">
        <v>44720</v>
      </c>
      <c r="AK37" s="55">
        <v>44720</v>
      </c>
      <c r="AL37" s="64" t="s">
        <v>50</v>
      </c>
      <c r="AM37" s="57">
        <f t="shared" si="0"/>
        <v>813200</v>
      </c>
      <c r="AN37" s="5">
        <v>813200</v>
      </c>
      <c r="AO37" s="67"/>
      <c r="AP37" s="57">
        <f t="shared" si="1"/>
        <v>812600</v>
      </c>
      <c r="AQ37" s="68">
        <v>812600</v>
      </c>
      <c r="AR37" s="67"/>
      <c r="AS37" s="15" t="s">
        <v>84</v>
      </c>
      <c r="AT37" s="15" t="s">
        <v>84</v>
      </c>
      <c r="AU37" s="15" t="s">
        <v>84</v>
      </c>
      <c r="AV37" s="15" t="s">
        <v>84</v>
      </c>
      <c r="AW37" s="15" t="s">
        <v>84</v>
      </c>
      <c r="AX37" s="15" t="s">
        <v>84</v>
      </c>
      <c r="AY37" s="15" t="s">
        <v>84</v>
      </c>
      <c r="AZ37" s="115"/>
      <c r="BA37" s="69"/>
    </row>
    <row r="38" spans="1:54" ht="13.8" x14ac:dyDescent="0.25">
      <c r="A38" s="10" t="s">
        <v>101</v>
      </c>
      <c r="B38" s="11" t="s">
        <v>82</v>
      </c>
      <c r="C38" s="62"/>
      <c r="D38" s="62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2"/>
      <c r="R38" s="62"/>
      <c r="S38" s="62"/>
      <c r="T38" s="62"/>
      <c r="U38" s="63"/>
      <c r="V38" s="64" t="s">
        <v>86</v>
      </c>
      <c r="W38" s="65" t="s">
        <v>54</v>
      </c>
      <c r="X38" s="54" t="s">
        <v>83</v>
      </c>
      <c r="Y38" s="66" t="s">
        <v>84</v>
      </c>
      <c r="Z38" s="66" t="s">
        <v>84</v>
      </c>
      <c r="AA38" s="66" t="s">
        <v>84</v>
      </c>
      <c r="AB38" s="66" t="s">
        <v>84</v>
      </c>
      <c r="AC38" s="66" t="s">
        <v>84</v>
      </c>
      <c r="AD38" s="66" t="s">
        <v>84</v>
      </c>
      <c r="AE38" s="66" t="s">
        <v>84</v>
      </c>
      <c r="AF38" s="15" t="s">
        <v>84</v>
      </c>
      <c r="AG38" s="55">
        <v>44669</v>
      </c>
      <c r="AH38" s="66" t="s">
        <v>84</v>
      </c>
      <c r="AI38" s="55">
        <v>44718</v>
      </c>
      <c r="AJ38" s="55">
        <v>44720</v>
      </c>
      <c r="AK38" s="55">
        <v>44720</v>
      </c>
      <c r="AL38" s="64" t="s">
        <v>50</v>
      </c>
      <c r="AM38" s="57">
        <f t="shared" si="0"/>
        <v>371100</v>
      </c>
      <c r="AN38" s="6">
        <v>371100</v>
      </c>
      <c r="AO38" s="67"/>
      <c r="AP38" s="57">
        <f t="shared" si="1"/>
        <v>370182</v>
      </c>
      <c r="AQ38" s="36">
        <v>370182</v>
      </c>
      <c r="AR38" s="67"/>
      <c r="AS38" s="15" t="s">
        <v>84</v>
      </c>
      <c r="AT38" s="15" t="s">
        <v>84</v>
      </c>
      <c r="AU38" s="15" t="s">
        <v>84</v>
      </c>
      <c r="AV38" s="15" t="s">
        <v>84</v>
      </c>
      <c r="AW38" s="15" t="s">
        <v>84</v>
      </c>
      <c r="AX38" s="15" t="s">
        <v>84</v>
      </c>
      <c r="AY38" s="15" t="s">
        <v>84</v>
      </c>
      <c r="AZ38" s="115"/>
      <c r="BA38" s="69"/>
    </row>
    <row r="39" spans="1:54" ht="13.8" x14ac:dyDescent="0.25">
      <c r="A39" s="10" t="s">
        <v>99</v>
      </c>
      <c r="B39" s="11" t="s">
        <v>87</v>
      </c>
      <c r="C39" s="60"/>
      <c r="D39" s="60"/>
      <c r="E39" s="70"/>
      <c r="F39" s="70"/>
      <c r="G39" s="70"/>
      <c r="H39" s="70"/>
      <c r="I39" s="70"/>
      <c r="J39" s="70"/>
      <c r="K39" s="70"/>
      <c r="L39" s="70"/>
      <c r="M39" s="60"/>
      <c r="N39" s="60"/>
      <c r="O39" s="70"/>
      <c r="P39" s="60"/>
      <c r="Q39" s="60"/>
      <c r="R39" s="71"/>
      <c r="S39" s="71"/>
      <c r="T39" s="72"/>
      <c r="U39" s="59"/>
      <c r="V39" s="14" t="s">
        <v>86</v>
      </c>
      <c r="W39" s="15" t="s">
        <v>54</v>
      </c>
      <c r="X39" s="54" t="s">
        <v>83</v>
      </c>
      <c r="Y39" s="15" t="s">
        <v>84</v>
      </c>
      <c r="Z39" s="15" t="s">
        <v>84</v>
      </c>
      <c r="AA39" s="15" t="s">
        <v>84</v>
      </c>
      <c r="AB39" s="15" t="s">
        <v>84</v>
      </c>
      <c r="AC39" s="15" t="s">
        <v>84</v>
      </c>
      <c r="AD39" s="15" t="s">
        <v>84</v>
      </c>
      <c r="AE39" s="15" t="s">
        <v>84</v>
      </c>
      <c r="AF39" s="15" t="s">
        <v>84</v>
      </c>
      <c r="AG39" s="32">
        <v>44648</v>
      </c>
      <c r="AH39" s="15" t="s">
        <v>84</v>
      </c>
      <c r="AI39" s="32">
        <v>44678</v>
      </c>
      <c r="AJ39" s="32">
        <v>44683</v>
      </c>
      <c r="AK39" s="32">
        <v>44683</v>
      </c>
      <c r="AL39" s="14" t="s">
        <v>50</v>
      </c>
      <c r="AM39" s="50">
        <f t="shared" si="0"/>
        <v>500000</v>
      </c>
      <c r="AN39" s="7">
        <v>500000</v>
      </c>
      <c r="AO39" s="50"/>
      <c r="AP39" s="50">
        <f t="shared" si="1"/>
        <v>499470</v>
      </c>
      <c r="AQ39" s="7">
        <v>499470</v>
      </c>
      <c r="AR39" s="57"/>
      <c r="AS39" s="15" t="s">
        <v>84</v>
      </c>
      <c r="AT39" s="15" t="s">
        <v>84</v>
      </c>
      <c r="AU39" s="15" t="s">
        <v>84</v>
      </c>
      <c r="AV39" s="15" t="s">
        <v>84</v>
      </c>
      <c r="AW39" s="15" t="s">
        <v>84</v>
      </c>
      <c r="AX39" s="15" t="s">
        <v>84</v>
      </c>
      <c r="AY39" s="15" t="s">
        <v>84</v>
      </c>
      <c r="AZ39" s="58"/>
      <c r="BA39" s="1"/>
    </row>
    <row r="40" spans="1:54" ht="13.8" x14ac:dyDescent="0.25">
      <c r="A40" s="10" t="s">
        <v>99</v>
      </c>
      <c r="B40" s="11" t="s">
        <v>87</v>
      </c>
      <c r="C40" s="60"/>
      <c r="D40" s="60"/>
      <c r="E40" s="70"/>
      <c r="F40" s="70"/>
      <c r="G40" s="70"/>
      <c r="H40" s="70"/>
      <c r="I40" s="70"/>
      <c r="J40" s="70"/>
      <c r="K40" s="70"/>
      <c r="L40" s="70"/>
      <c r="M40" s="60"/>
      <c r="N40" s="60"/>
      <c r="O40" s="70"/>
      <c r="P40" s="60"/>
      <c r="Q40" s="60"/>
      <c r="R40" s="71"/>
      <c r="S40" s="71"/>
      <c r="T40" s="72"/>
      <c r="U40" s="59"/>
      <c r="V40" s="14" t="s">
        <v>86</v>
      </c>
      <c r="W40" s="15" t="s">
        <v>54</v>
      </c>
      <c r="X40" s="54" t="s">
        <v>83</v>
      </c>
      <c r="Y40" s="15" t="s">
        <v>84</v>
      </c>
      <c r="Z40" s="15" t="s">
        <v>84</v>
      </c>
      <c r="AA40" s="15" t="s">
        <v>84</v>
      </c>
      <c r="AB40" s="15" t="s">
        <v>84</v>
      </c>
      <c r="AC40" s="15" t="s">
        <v>84</v>
      </c>
      <c r="AD40" s="15" t="s">
        <v>84</v>
      </c>
      <c r="AE40" s="15" t="s">
        <v>84</v>
      </c>
      <c r="AF40" s="15" t="s">
        <v>84</v>
      </c>
      <c r="AG40" s="32">
        <v>44648</v>
      </c>
      <c r="AH40" s="15" t="s">
        <v>84</v>
      </c>
      <c r="AI40" s="32">
        <v>44678</v>
      </c>
      <c r="AJ40" s="32">
        <v>44683</v>
      </c>
      <c r="AK40" s="32">
        <v>44683</v>
      </c>
      <c r="AL40" s="14" t="s">
        <v>50</v>
      </c>
      <c r="AM40" s="50">
        <f t="shared" si="0"/>
        <v>500000</v>
      </c>
      <c r="AN40" s="7">
        <v>500000</v>
      </c>
      <c r="AO40" s="50"/>
      <c r="AP40" s="50">
        <f t="shared" si="1"/>
        <v>499544</v>
      </c>
      <c r="AQ40" s="7">
        <v>499544</v>
      </c>
      <c r="AR40" s="57"/>
      <c r="AS40" s="15" t="s">
        <v>84</v>
      </c>
      <c r="AT40" s="15" t="s">
        <v>84</v>
      </c>
      <c r="AU40" s="15" t="s">
        <v>84</v>
      </c>
      <c r="AV40" s="15" t="s">
        <v>84</v>
      </c>
      <c r="AW40" s="15" t="s">
        <v>84</v>
      </c>
      <c r="AX40" s="15" t="s">
        <v>84</v>
      </c>
      <c r="AY40" s="15" t="s">
        <v>84</v>
      </c>
      <c r="AZ40" s="58"/>
      <c r="BA40" s="1"/>
      <c r="BB40" s="60"/>
    </row>
    <row r="41" spans="1:54" ht="14.4" customHeight="1" x14ac:dyDescent="0.25">
      <c r="A41" s="10" t="s">
        <v>102</v>
      </c>
      <c r="B41" s="11" t="s">
        <v>79</v>
      </c>
      <c r="C41" s="60"/>
      <c r="D41" s="60"/>
      <c r="E41" s="70"/>
      <c r="F41" s="70"/>
      <c r="G41" s="70"/>
      <c r="H41" s="70"/>
      <c r="I41" s="70"/>
      <c r="J41" s="70"/>
      <c r="K41" s="70"/>
      <c r="L41" s="70"/>
      <c r="M41" s="60"/>
      <c r="N41" s="60"/>
      <c r="O41" s="70"/>
      <c r="P41" s="60"/>
      <c r="Q41" s="60"/>
      <c r="R41" s="71"/>
      <c r="S41" s="71"/>
      <c r="T41" s="72"/>
      <c r="U41" s="59"/>
      <c r="V41" s="14" t="s">
        <v>86</v>
      </c>
      <c r="W41" s="15" t="s">
        <v>54</v>
      </c>
      <c r="X41" s="54" t="s">
        <v>83</v>
      </c>
      <c r="Y41" s="15" t="s">
        <v>84</v>
      </c>
      <c r="Z41" s="15" t="s">
        <v>84</v>
      </c>
      <c r="AA41" s="15" t="s">
        <v>84</v>
      </c>
      <c r="AB41" s="15" t="s">
        <v>84</v>
      </c>
      <c r="AC41" s="15" t="s">
        <v>84</v>
      </c>
      <c r="AD41" s="15" t="s">
        <v>84</v>
      </c>
      <c r="AE41" s="15" t="s">
        <v>84</v>
      </c>
      <c r="AF41" s="15" t="s">
        <v>84</v>
      </c>
      <c r="AG41" s="32">
        <v>44659</v>
      </c>
      <c r="AH41" s="15" t="s">
        <v>84</v>
      </c>
      <c r="AI41" s="40">
        <v>44694</v>
      </c>
      <c r="AJ41" s="40">
        <v>44699</v>
      </c>
      <c r="AK41" s="40">
        <v>44699</v>
      </c>
      <c r="AL41" s="14" t="s">
        <v>50</v>
      </c>
      <c r="AM41" s="50">
        <f t="shared" ref="AM41:AM61" si="2">AN41+AO41</f>
        <v>851707</v>
      </c>
      <c r="AN41" s="7">
        <v>851707</v>
      </c>
      <c r="AO41" s="50"/>
      <c r="AP41" s="50">
        <f t="shared" ref="AP41:AP61" si="3">AQ41+AR41</f>
        <v>851068</v>
      </c>
      <c r="AQ41" s="7">
        <v>851068</v>
      </c>
      <c r="AR41" s="57"/>
      <c r="AS41" s="15" t="s">
        <v>84</v>
      </c>
      <c r="AT41" s="15" t="s">
        <v>84</v>
      </c>
      <c r="AU41" s="15" t="s">
        <v>84</v>
      </c>
      <c r="AV41" s="15" t="s">
        <v>84</v>
      </c>
      <c r="AW41" s="15" t="s">
        <v>84</v>
      </c>
      <c r="AX41" s="15" t="s">
        <v>84</v>
      </c>
      <c r="AY41" s="15" t="s">
        <v>84</v>
      </c>
      <c r="AZ41" s="58"/>
      <c r="BA41" s="1"/>
    </row>
    <row r="42" spans="1:54" ht="13.8" x14ac:dyDescent="0.25">
      <c r="A42" s="10" t="s">
        <v>99</v>
      </c>
      <c r="B42" s="11" t="s">
        <v>87</v>
      </c>
      <c r="C42" s="60"/>
      <c r="D42" s="60"/>
      <c r="E42" s="70"/>
      <c r="F42" s="70"/>
      <c r="G42" s="70"/>
      <c r="H42" s="70"/>
      <c r="I42" s="70"/>
      <c r="J42" s="70"/>
      <c r="K42" s="70"/>
      <c r="L42" s="70"/>
      <c r="M42" s="60"/>
      <c r="N42" s="60"/>
      <c r="O42" s="70"/>
      <c r="P42" s="60"/>
      <c r="Q42" s="60"/>
      <c r="R42" s="71"/>
      <c r="S42" s="71"/>
      <c r="T42" s="72"/>
      <c r="U42" s="59"/>
      <c r="V42" s="14" t="s">
        <v>86</v>
      </c>
      <c r="W42" s="15" t="s">
        <v>54</v>
      </c>
      <c r="X42" s="54" t="s">
        <v>83</v>
      </c>
      <c r="Y42" s="15" t="s">
        <v>84</v>
      </c>
      <c r="Z42" s="15" t="s">
        <v>84</v>
      </c>
      <c r="AA42" s="15" t="s">
        <v>84</v>
      </c>
      <c r="AB42" s="15" t="s">
        <v>84</v>
      </c>
      <c r="AC42" s="15" t="s">
        <v>84</v>
      </c>
      <c r="AD42" s="15" t="s">
        <v>84</v>
      </c>
      <c r="AE42" s="15" t="s">
        <v>84</v>
      </c>
      <c r="AF42" s="15" t="s">
        <v>84</v>
      </c>
      <c r="AG42" s="32">
        <v>44659</v>
      </c>
      <c r="AH42" s="15" t="s">
        <v>84</v>
      </c>
      <c r="AI42" s="40">
        <v>44694</v>
      </c>
      <c r="AJ42" s="40">
        <v>44699</v>
      </c>
      <c r="AK42" s="40">
        <v>44699</v>
      </c>
      <c r="AL42" s="14" t="s">
        <v>50</v>
      </c>
      <c r="AM42" s="50">
        <f t="shared" si="2"/>
        <v>713371</v>
      </c>
      <c r="AN42" s="7">
        <v>713371</v>
      </c>
      <c r="AO42" s="50"/>
      <c r="AP42" s="50">
        <f t="shared" si="3"/>
        <v>712738</v>
      </c>
      <c r="AQ42" s="7">
        <v>712738</v>
      </c>
      <c r="AR42" s="57"/>
      <c r="AS42" s="15" t="s">
        <v>84</v>
      </c>
      <c r="AT42" s="15" t="s">
        <v>84</v>
      </c>
      <c r="AU42" s="15" t="s">
        <v>84</v>
      </c>
      <c r="AV42" s="15" t="s">
        <v>84</v>
      </c>
      <c r="AW42" s="15" t="s">
        <v>84</v>
      </c>
      <c r="AX42" s="15" t="s">
        <v>84</v>
      </c>
      <c r="AY42" s="15" t="s">
        <v>84</v>
      </c>
      <c r="AZ42" s="58"/>
      <c r="BA42" s="1"/>
    </row>
    <row r="43" spans="1:54" ht="13.8" x14ac:dyDescent="0.25">
      <c r="A43" s="10" t="s">
        <v>99</v>
      </c>
      <c r="B43" s="11" t="s">
        <v>87</v>
      </c>
      <c r="C43" s="60"/>
      <c r="D43" s="60"/>
      <c r="E43" s="70"/>
      <c r="F43" s="70"/>
      <c r="G43" s="70"/>
      <c r="H43" s="70"/>
      <c r="I43" s="70"/>
      <c r="J43" s="70"/>
      <c r="K43" s="70"/>
      <c r="L43" s="70"/>
      <c r="M43" s="60"/>
      <c r="N43" s="60"/>
      <c r="O43" s="70"/>
      <c r="P43" s="60"/>
      <c r="Q43" s="60"/>
      <c r="R43" s="71"/>
      <c r="S43" s="71"/>
      <c r="T43" s="72"/>
      <c r="U43" s="59"/>
      <c r="V43" s="14" t="s">
        <v>86</v>
      </c>
      <c r="W43" s="15" t="s">
        <v>54</v>
      </c>
      <c r="X43" s="54" t="s">
        <v>83</v>
      </c>
      <c r="Y43" s="15" t="s">
        <v>84</v>
      </c>
      <c r="Z43" s="15" t="s">
        <v>84</v>
      </c>
      <c r="AA43" s="15" t="s">
        <v>84</v>
      </c>
      <c r="AB43" s="15" t="s">
        <v>84</v>
      </c>
      <c r="AC43" s="15" t="s">
        <v>84</v>
      </c>
      <c r="AD43" s="15" t="s">
        <v>84</v>
      </c>
      <c r="AE43" s="15" t="s">
        <v>84</v>
      </c>
      <c r="AF43" s="15" t="s">
        <v>84</v>
      </c>
      <c r="AG43" s="32">
        <v>44659</v>
      </c>
      <c r="AH43" s="15" t="s">
        <v>84</v>
      </c>
      <c r="AI43" s="40">
        <v>44694</v>
      </c>
      <c r="AJ43" s="40">
        <v>44699</v>
      </c>
      <c r="AK43" s="40">
        <v>44699</v>
      </c>
      <c r="AL43" s="14" t="s">
        <v>50</v>
      </c>
      <c r="AM43" s="50">
        <f t="shared" si="2"/>
        <v>659513</v>
      </c>
      <c r="AN43" s="7">
        <v>659513</v>
      </c>
      <c r="AO43" s="50"/>
      <c r="AP43" s="50">
        <f t="shared" si="3"/>
        <v>658958</v>
      </c>
      <c r="AQ43" s="7">
        <v>658958</v>
      </c>
      <c r="AR43" s="57"/>
      <c r="AS43" s="15" t="s">
        <v>84</v>
      </c>
      <c r="AT43" s="15" t="s">
        <v>84</v>
      </c>
      <c r="AU43" s="15" t="s">
        <v>84</v>
      </c>
      <c r="AV43" s="15" t="s">
        <v>84</v>
      </c>
      <c r="AW43" s="15" t="s">
        <v>84</v>
      </c>
      <c r="AX43" s="15" t="s">
        <v>84</v>
      </c>
      <c r="AY43" s="15" t="s">
        <v>84</v>
      </c>
      <c r="AZ43" s="58"/>
      <c r="BA43" s="1"/>
    </row>
    <row r="44" spans="1:54" ht="13.8" x14ac:dyDescent="0.25">
      <c r="A44" s="10" t="s">
        <v>99</v>
      </c>
      <c r="B44" s="11" t="s">
        <v>87</v>
      </c>
      <c r="C44" s="60"/>
      <c r="D44" s="60"/>
      <c r="E44" s="70"/>
      <c r="F44" s="70"/>
      <c r="G44" s="70"/>
      <c r="H44" s="70"/>
      <c r="I44" s="70"/>
      <c r="J44" s="70"/>
      <c r="K44" s="70"/>
      <c r="L44" s="70"/>
      <c r="M44" s="60"/>
      <c r="N44" s="60"/>
      <c r="O44" s="70"/>
      <c r="P44" s="60"/>
      <c r="Q44" s="60"/>
      <c r="R44" s="71"/>
      <c r="S44" s="71"/>
      <c r="T44" s="72"/>
      <c r="U44" s="59"/>
      <c r="V44" s="14" t="s">
        <v>86</v>
      </c>
      <c r="W44" s="15" t="s">
        <v>54</v>
      </c>
      <c r="X44" s="54" t="s">
        <v>83</v>
      </c>
      <c r="Y44" s="15" t="s">
        <v>84</v>
      </c>
      <c r="Z44" s="15" t="s">
        <v>84</v>
      </c>
      <c r="AA44" s="15" t="s">
        <v>84</v>
      </c>
      <c r="AB44" s="15" t="s">
        <v>84</v>
      </c>
      <c r="AC44" s="15" t="s">
        <v>84</v>
      </c>
      <c r="AD44" s="15" t="s">
        <v>84</v>
      </c>
      <c r="AE44" s="15" t="s">
        <v>84</v>
      </c>
      <c r="AF44" s="15" t="s">
        <v>84</v>
      </c>
      <c r="AG44" s="32">
        <v>44659</v>
      </c>
      <c r="AH44" s="15" t="s">
        <v>84</v>
      </c>
      <c r="AI44" s="40">
        <v>44694</v>
      </c>
      <c r="AJ44" s="40">
        <v>44699</v>
      </c>
      <c r="AK44" s="40">
        <v>44699</v>
      </c>
      <c r="AL44" s="14" t="s">
        <v>50</v>
      </c>
      <c r="AM44" s="50">
        <f t="shared" si="2"/>
        <v>951399</v>
      </c>
      <c r="AN44" s="7">
        <v>951399</v>
      </c>
      <c r="AO44" s="50"/>
      <c r="AP44" s="50">
        <f t="shared" si="3"/>
        <v>950839</v>
      </c>
      <c r="AQ44" s="7">
        <v>950839</v>
      </c>
      <c r="AR44" s="57"/>
      <c r="AS44" s="15" t="s">
        <v>84</v>
      </c>
      <c r="AT44" s="15" t="s">
        <v>84</v>
      </c>
      <c r="AU44" s="15" t="s">
        <v>84</v>
      </c>
      <c r="AV44" s="15" t="s">
        <v>84</v>
      </c>
      <c r="AW44" s="15" t="s">
        <v>84</v>
      </c>
      <c r="AX44" s="15" t="s">
        <v>84</v>
      </c>
      <c r="AY44" s="15" t="s">
        <v>84</v>
      </c>
      <c r="AZ44" s="58"/>
      <c r="BA44" s="1"/>
    </row>
    <row r="45" spans="1:54" ht="13.8" x14ac:dyDescent="0.25">
      <c r="A45" s="10" t="s">
        <v>100</v>
      </c>
      <c r="B45" s="11" t="s">
        <v>80</v>
      </c>
      <c r="C45" s="66"/>
      <c r="D45" s="66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66"/>
      <c r="R45" s="66"/>
      <c r="S45" s="66"/>
      <c r="T45" s="66"/>
      <c r="U45" s="73"/>
      <c r="V45" s="64" t="s">
        <v>86</v>
      </c>
      <c r="W45" s="65" t="s">
        <v>54</v>
      </c>
      <c r="X45" s="16" t="s">
        <v>83</v>
      </c>
      <c r="Y45" s="66" t="s">
        <v>84</v>
      </c>
      <c r="Z45" s="66" t="s">
        <v>84</v>
      </c>
      <c r="AA45" s="66" t="s">
        <v>84</v>
      </c>
      <c r="AB45" s="66" t="s">
        <v>84</v>
      </c>
      <c r="AC45" s="66" t="s">
        <v>84</v>
      </c>
      <c r="AD45" s="66" t="s">
        <v>84</v>
      </c>
      <c r="AE45" s="66" t="s">
        <v>84</v>
      </c>
      <c r="AF45" s="15" t="s">
        <v>84</v>
      </c>
      <c r="AG45" s="32">
        <v>44663</v>
      </c>
      <c r="AH45" s="66" t="s">
        <v>84</v>
      </c>
      <c r="AI45" s="32">
        <v>44734</v>
      </c>
      <c r="AJ45" s="32">
        <v>44747</v>
      </c>
      <c r="AK45" s="32">
        <v>44747</v>
      </c>
      <c r="AL45" s="64" t="s">
        <v>50</v>
      </c>
      <c r="AM45" s="57">
        <f t="shared" si="2"/>
        <v>530040</v>
      </c>
      <c r="AN45" s="6">
        <v>530040</v>
      </c>
      <c r="AO45" s="67"/>
      <c r="AP45" s="57">
        <f t="shared" si="3"/>
        <v>529450</v>
      </c>
      <c r="AQ45" s="36">
        <v>529450</v>
      </c>
      <c r="AR45" s="67"/>
      <c r="AS45" s="15" t="s">
        <v>84</v>
      </c>
      <c r="AT45" s="15" t="s">
        <v>84</v>
      </c>
      <c r="AU45" s="15" t="s">
        <v>84</v>
      </c>
      <c r="AV45" s="15" t="s">
        <v>84</v>
      </c>
      <c r="AW45" s="15" t="s">
        <v>84</v>
      </c>
      <c r="AX45" s="15" t="s">
        <v>84</v>
      </c>
      <c r="AY45" s="15" t="s">
        <v>84</v>
      </c>
      <c r="AZ45" s="115"/>
      <c r="BA45" s="69"/>
      <c r="BB45" s="101"/>
    </row>
    <row r="46" spans="1:54" ht="13.8" x14ac:dyDescent="0.25">
      <c r="A46" s="10" t="s">
        <v>101</v>
      </c>
      <c r="B46" s="11" t="s">
        <v>82</v>
      </c>
      <c r="C46" s="66"/>
      <c r="D46" s="66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66"/>
      <c r="R46" s="66"/>
      <c r="S46" s="66"/>
      <c r="T46" s="66"/>
      <c r="U46" s="73"/>
      <c r="V46" s="64" t="s">
        <v>86</v>
      </c>
      <c r="W46" s="65" t="s">
        <v>54</v>
      </c>
      <c r="X46" s="16" t="s">
        <v>83</v>
      </c>
      <c r="Y46" s="66" t="s">
        <v>84</v>
      </c>
      <c r="Z46" s="66" t="s">
        <v>84</v>
      </c>
      <c r="AA46" s="66" t="s">
        <v>84</v>
      </c>
      <c r="AB46" s="66" t="s">
        <v>84</v>
      </c>
      <c r="AC46" s="66" t="s">
        <v>84</v>
      </c>
      <c r="AD46" s="66" t="s">
        <v>84</v>
      </c>
      <c r="AE46" s="66" t="s">
        <v>84</v>
      </c>
      <c r="AF46" s="15" t="s">
        <v>84</v>
      </c>
      <c r="AG46" s="32">
        <v>44659</v>
      </c>
      <c r="AH46" s="66" t="s">
        <v>84</v>
      </c>
      <c r="AI46" s="32">
        <v>44718</v>
      </c>
      <c r="AJ46" s="32">
        <v>44720</v>
      </c>
      <c r="AK46" s="32">
        <v>44720</v>
      </c>
      <c r="AL46" s="64" t="s">
        <v>50</v>
      </c>
      <c r="AM46" s="57">
        <f t="shared" si="2"/>
        <v>950274</v>
      </c>
      <c r="AN46" s="3">
        <v>950274</v>
      </c>
      <c r="AO46" s="67"/>
      <c r="AP46" s="57">
        <f t="shared" si="3"/>
        <v>949752</v>
      </c>
      <c r="AQ46" s="5">
        <v>949752</v>
      </c>
      <c r="AR46" s="67"/>
      <c r="AS46" s="15" t="s">
        <v>84</v>
      </c>
      <c r="AT46" s="15" t="s">
        <v>84</v>
      </c>
      <c r="AU46" s="15" t="s">
        <v>84</v>
      </c>
      <c r="AV46" s="15" t="s">
        <v>84</v>
      </c>
      <c r="AW46" s="15" t="s">
        <v>84</v>
      </c>
      <c r="AX46" s="15" t="s">
        <v>84</v>
      </c>
      <c r="AY46" s="15" t="s">
        <v>84</v>
      </c>
      <c r="AZ46" s="115"/>
      <c r="BA46" s="69"/>
    </row>
    <row r="47" spans="1:54" ht="13.8" x14ac:dyDescent="0.25">
      <c r="A47" s="10" t="s">
        <v>102</v>
      </c>
      <c r="B47" s="11" t="s">
        <v>79</v>
      </c>
      <c r="C47" s="15"/>
      <c r="D47" s="15"/>
      <c r="E47" s="75"/>
      <c r="F47" s="75"/>
      <c r="G47" s="75"/>
      <c r="H47" s="75"/>
      <c r="I47" s="75"/>
      <c r="J47" s="75"/>
      <c r="K47" s="75"/>
      <c r="L47" s="75"/>
      <c r="M47" s="15"/>
      <c r="N47" s="15"/>
      <c r="O47" s="75"/>
      <c r="P47" s="15"/>
      <c r="Q47" s="15"/>
      <c r="R47" s="76"/>
      <c r="S47" s="76"/>
      <c r="T47" s="77"/>
      <c r="U47" s="58"/>
      <c r="V47" s="14" t="s">
        <v>86</v>
      </c>
      <c r="W47" s="15" t="s">
        <v>54</v>
      </c>
      <c r="X47" s="16" t="s">
        <v>83</v>
      </c>
      <c r="Y47" s="15" t="s">
        <v>84</v>
      </c>
      <c r="Z47" s="15" t="s">
        <v>84</v>
      </c>
      <c r="AA47" s="15" t="s">
        <v>84</v>
      </c>
      <c r="AB47" s="15" t="s">
        <v>84</v>
      </c>
      <c r="AC47" s="15" t="s">
        <v>84</v>
      </c>
      <c r="AD47" s="15" t="s">
        <v>84</v>
      </c>
      <c r="AE47" s="15" t="s">
        <v>84</v>
      </c>
      <c r="AF47" s="15" t="s">
        <v>84</v>
      </c>
      <c r="AG47" s="32">
        <v>44669</v>
      </c>
      <c r="AH47" s="15" t="s">
        <v>84</v>
      </c>
      <c r="AI47" s="40">
        <v>44694</v>
      </c>
      <c r="AJ47" s="40">
        <v>44699</v>
      </c>
      <c r="AK47" s="40">
        <v>44699</v>
      </c>
      <c r="AL47" s="14" t="s">
        <v>50</v>
      </c>
      <c r="AM47" s="57">
        <f t="shared" si="2"/>
        <v>455603.55</v>
      </c>
      <c r="AN47" s="3">
        <v>455603.55</v>
      </c>
      <c r="AO47" s="57"/>
      <c r="AP47" s="57">
        <f t="shared" si="3"/>
        <v>454553.5</v>
      </c>
      <c r="AQ47" s="36">
        <v>454553.5</v>
      </c>
      <c r="AR47" s="57"/>
      <c r="AS47" s="15" t="s">
        <v>84</v>
      </c>
      <c r="AT47" s="15" t="s">
        <v>84</v>
      </c>
      <c r="AU47" s="15" t="s">
        <v>84</v>
      </c>
      <c r="AV47" s="15" t="s">
        <v>84</v>
      </c>
      <c r="AW47" s="15" t="s">
        <v>84</v>
      </c>
      <c r="AX47" s="15" t="s">
        <v>84</v>
      </c>
      <c r="AY47" s="15" t="s">
        <v>84</v>
      </c>
      <c r="AZ47" s="58"/>
      <c r="BA47" s="1"/>
    </row>
    <row r="48" spans="1:54" ht="13.8" x14ac:dyDescent="0.25">
      <c r="A48" s="10" t="s">
        <v>99</v>
      </c>
      <c r="B48" s="11" t="s">
        <v>87</v>
      </c>
      <c r="C48" s="15"/>
      <c r="D48" s="15"/>
      <c r="E48" s="75"/>
      <c r="F48" s="75"/>
      <c r="G48" s="75"/>
      <c r="H48" s="75"/>
      <c r="I48" s="75"/>
      <c r="J48" s="75"/>
      <c r="K48" s="75"/>
      <c r="L48" s="75"/>
      <c r="M48" s="15"/>
      <c r="N48" s="15"/>
      <c r="O48" s="75"/>
      <c r="P48" s="15"/>
      <c r="Q48" s="15"/>
      <c r="R48" s="76"/>
      <c r="S48" s="76"/>
      <c r="T48" s="77"/>
      <c r="U48" s="58"/>
      <c r="V48" s="14" t="s">
        <v>86</v>
      </c>
      <c r="W48" s="15" t="s">
        <v>54</v>
      </c>
      <c r="X48" s="16" t="s">
        <v>83</v>
      </c>
      <c r="Y48" s="15" t="s">
        <v>84</v>
      </c>
      <c r="Z48" s="15" t="s">
        <v>84</v>
      </c>
      <c r="AA48" s="15" t="s">
        <v>84</v>
      </c>
      <c r="AB48" s="15" t="s">
        <v>84</v>
      </c>
      <c r="AC48" s="15" t="s">
        <v>84</v>
      </c>
      <c r="AD48" s="15" t="s">
        <v>84</v>
      </c>
      <c r="AE48" s="15" t="s">
        <v>84</v>
      </c>
      <c r="AF48" s="15" t="s">
        <v>84</v>
      </c>
      <c r="AG48" s="40">
        <v>44683</v>
      </c>
      <c r="AH48" s="15" t="s">
        <v>84</v>
      </c>
      <c r="AI48" s="32">
        <v>44718</v>
      </c>
      <c r="AJ48" s="40">
        <v>44720</v>
      </c>
      <c r="AK48" s="40">
        <v>44720</v>
      </c>
      <c r="AL48" s="14" t="s">
        <v>50</v>
      </c>
      <c r="AM48" s="50">
        <f t="shared" si="2"/>
        <v>895000</v>
      </c>
      <c r="AN48" s="7">
        <v>895000</v>
      </c>
      <c r="AO48" s="50"/>
      <c r="AP48" s="50">
        <f t="shared" si="3"/>
        <v>894584</v>
      </c>
      <c r="AQ48" s="7">
        <v>894584</v>
      </c>
      <c r="AR48" s="57"/>
      <c r="AS48" s="15" t="s">
        <v>84</v>
      </c>
      <c r="AT48" s="15" t="s">
        <v>84</v>
      </c>
      <c r="AU48" s="15" t="s">
        <v>84</v>
      </c>
      <c r="AV48" s="15" t="s">
        <v>84</v>
      </c>
      <c r="AW48" s="15" t="s">
        <v>84</v>
      </c>
      <c r="AX48" s="15" t="s">
        <v>84</v>
      </c>
      <c r="AY48" s="15" t="s">
        <v>84</v>
      </c>
      <c r="AZ48" s="58"/>
      <c r="BA48" s="1"/>
    </row>
    <row r="49" spans="1:54" ht="13.8" x14ac:dyDescent="0.25">
      <c r="A49" s="42" t="s">
        <v>93</v>
      </c>
      <c r="B49" s="11" t="s">
        <v>81</v>
      </c>
      <c r="C49" s="66"/>
      <c r="D49" s="66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66"/>
      <c r="R49" s="66"/>
      <c r="S49" s="66"/>
      <c r="T49" s="66"/>
      <c r="U49" s="73"/>
      <c r="V49" s="64" t="s">
        <v>86</v>
      </c>
      <c r="W49" s="65" t="s">
        <v>54</v>
      </c>
      <c r="X49" s="16" t="s">
        <v>83</v>
      </c>
      <c r="Y49" s="66" t="s">
        <v>84</v>
      </c>
      <c r="Z49" s="66" t="s">
        <v>84</v>
      </c>
      <c r="AA49" s="66" t="s">
        <v>84</v>
      </c>
      <c r="AB49" s="66" t="s">
        <v>84</v>
      </c>
      <c r="AC49" s="66" t="s">
        <v>84</v>
      </c>
      <c r="AD49" s="66" t="s">
        <v>84</v>
      </c>
      <c r="AE49" s="66" t="s">
        <v>84</v>
      </c>
      <c r="AF49" s="15" t="s">
        <v>84</v>
      </c>
      <c r="AG49" s="32">
        <v>44694</v>
      </c>
      <c r="AH49" s="66" t="s">
        <v>84</v>
      </c>
      <c r="AI49" s="32">
        <v>44741</v>
      </c>
      <c r="AJ49" s="32">
        <v>44747</v>
      </c>
      <c r="AK49" s="32">
        <v>44747</v>
      </c>
      <c r="AL49" s="64" t="s">
        <v>50</v>
      </c>
      <c r="AM49" s="57">
        <f t="shared" si="2"/>
        <v>499315</v>
      </c>
      <c r="AN49" s="2">
        <v>499315</v>
      </c>
      <c r="AO49" s="67"/>
      <c r="AP49" s="57">
        <f t="shared" si="3"/>
        <v>498840</v>
      </c>
      <c r="AQ49" s="4">
        <v>498840</v>
      </c>
      <c r="AR49" s="67"/>
      <c r="AS49" s="15" t="s">
        <v>84</v>
      </c>
      <c r="AT49" s="15" t="s">
        <v>84</v>
      </c>
      <c r="AU49" s="15" t="s">
        <v>84</v>
      </c>
      <c r="AV49" s="15" t="s">
        <v>84</v>
      </c>
      <c r="AW49" s="15" t="s">
        <v>84</v>
      </c>
      <c r="AX49" s="15" t="s">
        <v>84</v>
      </c>
      <c r="AY49" s="15" t="s">
        <v>84</v>
      </c>
      <c r="AZ49" s="115"/>
      <c r="BA49" s="69"/>
    </row>
    <row r="50" spans="1:54" ht="13.8" x14ac:dyDescent="0.25">
      <c r="A50" s="10" t="s">
        <v>94</v>
      </c>
      <c r="B50" s="11" t="s">
        <v>78</v>
      </c>
      <c r="C50" s="66"/>
      <c r="D50" s="66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66"/>
      <c r="R50" s="66"/>
      <c r="S50" s="66"/>
      <c r="T50" s="66"/>
      <c r="U50" s="73"/>
      <c r="V50" s="64" t="s">
        <v>86</v>
      </c>
      <c r="W50" s="65" t="s">
        <v>54</v>
      </c>
      <c r="X50" s="16" t="s">
        <v>83</v>
      </c>
      <c r="Y50" s="66" t="s">
        <v>84</v>
      </c>
      <c r="Z50" s="66" t="s">
        <v>84</v>
      </c>
      <c r="AA50" s="66" t="s">
        <v>84</v>
      </c>
      <c r="AB50" s="66" t="s">
        <v>84</v>
      </c>
      <c r="AC50" s="66" t="s">
        <v>84</v>
      </c>
      <c r="AD50" s="66" t="s">
        <v>84</v>
      </c>
      <c r="AE50" s="66" t="s">
        <v>84</v>
      </c>
      <c r="AF50" s="15" t="s">
        <v>84</v>
      </c>
      <c r="AG50" s="32">
        <v>44697</v>
      </c>
      <c r="AH50" s="66" t="s">
        <v>84</v>
      </c>
      <c r="AI50" s="32">
        <v>44741</v>
      </c>
      <c r="AJ50" s="32">
        <v>44747</v>
      </c>
      <c r="AK50" s="32">
        <v>44747</v>
      </c>
      <c r="AL50" s="64" t="s">
        <v>50</v>
      </c>
      <c r="AM50" s="57">
        <f t="shared" si="2"/>
        <v>699050</v>
      </c>
      <c r="AN50" s="2">
        <v>699050</v>
      </c>
      <c r="AO50" s="67"/>
      <c r="AP50" s="57">
        <f t="shared" si="3"/>
        <v>698599</v>
      </c>
      <c r="AQ50" s="36">
        <v>698599</v>
      </c>
      <c r="AR50" s="67"/>
      <c r="AS50" s="15" t="s">
        <v>84</v>
      </c>
      <c r="AT50" s="15" t="s">
        <v>84</v>
      </c>
      <c r="AU50" s="15" t="s">
        <v>84</v>
      </c>
      <c r="AV50" s="15" t="s">
        <v>84</v>
      </c>
      <c r="AW50" s="15" t="s">
        <v>84</v>
      </c>
      <c r="AX50" s="15" t="s">
        <v>84</v>
      </c>
      <c r="AY50" s="15" t="s">
        <v>84</v>
      </c>
      <c r="AZ50" s="115"/>
      <c r="BA50" s="69"/>
    </row>
    <row r="51" spans="1:54" ht="13.8" x14ac:dyDescent="0.25">
      <c r="A51" s="10" t="s">
        <v>94</v>
      </c>
      <c r="B51" s="11" t="s">
        <v>78</v>
      </c>
      <c r="C51" s="66"/>
      <c r="D51" s="66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66"/>
      <c r="R51" s="66"/>
      <c r="S51" s="66"/>
      <c r="T51" s="66"/>
      <c r="U51" s="73"/>
      <c r="V51" s="64" t="s">
        <v>86</v>
      </c>
      <c r="W51" s="65" t="s">
        <v>54</v>
      </c>
      <c r="X51" s="16" t="s">
        <v>83</v>
      </c>
      <c r="Y51" s="66" t="s">
        <v>84</v>
      </c>
      <c r="Z51" s="66" t="s">
        <v>84</v>
      </c>
      <c r="AA51" s="66" t="s">
        <v>84</v>
      </c>
      <c r="AB51" s="66" t="s">
        <v>84</v>
      </c>
      <c r="AC51" s="66" t="s">
        <v>84</v>
      </c>
      <c r="AD51" s="66" t="s">
        <v>84</v>
      </c>
      <c r="AE51" s="66" t="s">
        <v>84</v>
      </c>
      <c r="AF51" s="66" t="s">
        <v>84</v>
      </c>
      <c r="AG51" s="32">
        <v>44694</v>
      </c>
      <c r="AH51" s="66" t="s">
        <v>84</v>
      </c>
      <c r="AI51" s="32">
        <v>44742</v>
      </c>
      <c r="AJ51" s="32">
        <v>44747</v>
      </c>
      <c r="AK51" s="32">
        <v>44747</v>
      </c>
      <c r="AL51" s="64" t="s">
        <v>50</v>
      </c>
      <c r="AM51" s="57">
        <f t="shared" si="2"/>
        <v>276528</v>
      </c>
      <c r="AN51" s="2">
        <v>276528</v>
      </c>
      <c r="AO51" s="67"/>
      <c r="AP51" s="57">
        <f t="shared" si="3"/>
        <v>276159</v>
      </c>
      <c r="AQ51" s="36">
        <v>276159</v>
      </c>
      <c r="AR51" s="67"/>
      <c r="AS51" s="15" t="s">
        <v>84</v>
      </c>
      <c r="AT51" s="15" t="s">
        <v>84</v>
      </c>
      <c r="AU51" s="15" t="s">
        <v>84</v>
      </c>
      <c r="AV51" s="15" t="s">
        <v>84</v>
      </c>
      <c r="AW51" s="15" t="s">
        <v>84</v>
      </c>
      <c r="AX51" s="15" t="s">
        <v>84</v>
      </c>
      <c r="AY51" s="15" t="s">
        <v>84</v>
      </c>
      <c r="AZ51" s="115"/>
      <c r="BA51" s="69"/>
      <c r="BB51" s="101"/>
    </row>
    <row r="52" spans="1:54" ht="13.8" x14ac:dyDescent="0.25">
      <c r="A52" s="10" t="s">
        <v>98</v>
      </c>
      <c r="B52" s="11" t="s">
        <v>85</v>
      </c>
      <c r="C52" s="66"/>
      <c r="D52" s="66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66"/>
      <c r="R52" s="66"/>
      <c r="S52" s="66"/>
      <c r="T52" s="66"/>
      <c r="U52" s="73"/>
      <c r="V52" s="64" t="s">
        <v>86</v>
      </c>
      <c r="W52" s="65" t="s">
        <v>54</v>
      </c>
      <c r="X52" s="16" t="s">
        <v>83</v>
      </c>
      <c r="Y52" s="66" t="s">
        <v>84</v>
      </c>
      <c r="Z52" s="66" t="s">
        <v>84</v>
      </c>
      <c r="AA52" s="66" t="s">
        <v>84</v>
      </c>
      <c r="AB52" s="66" t="s">
        <v>84</v>
      </c>
      <c r="AC52" s="66" t="s">
        <v>84</v>
      </c>
      <c r="AD52" s="66" t="s">
        <v>84</v>
      </c>
      <c r="AE52" s="66" t="s">
        <v>84</v>
      </c>
      <c r="AF52" s="66" t="s">
        <v>84</v>
      </c>
      <c r="AG52" s="32">
        <v>44694</v>
      </c>
      <c r="AH52" s="66" t="s">
        <v>84</v>
      </c>
      <c r="AI52" s="32">
        <v>44742</v>
      </c>
      <c r="AJ52" s="32">
        <v>44747</v>
      </c>
      <c r="AK52" s="32">
        <v>44747</v>
      </c>
      <c r="AL52" s="64" t="s">
        <v>50</v>
      </c>
      <c r="AM52" s="57">
        <f t="shared" si="2"/>
        <v>553500</v>
      </c>
      <c r="AN52" s="3">
        <v>553500</v>
      </c>
      <c r="AO52" s="67"/>
      <c r="AP52" s="57">
        <f t="shared" si="3"/>
        <v>553050</v>
      </c>
      <c r="AQ52" s="36">
        <v>553050</v>
      </c>
      <c r="AR52" s="67"/>
      <c r="AS52" s="15" t="s">
        <v>84</v>
      </c>
      <c r="AT52" s="15" t="s">
        <v>84</v>
      </c>
      <c r="AU52" s="15" t="s">
        <v>84</v>
      </c>
      <c r="AV52" s="15" t="s">
        <v>84</v>
      </c>
      <c r="AW52" s="15" t="s">
        <v>84</v>
      </c>
      <c r="AX52" s="15" t="s">
        <v>84</v>
      </c>
      <c r="AY52" s="15" t="s">
        <v>84</v>
      </c>
      <c r="AZ52" s="115"/>
      <c r="BA52" s="69"/>
    </row>
    <row r="53" spans="1:54" ht="13.8" x14ac:dyDescent="0.25">
      <c r="A53" s="42" t="s">
        <v>93</v>
      </c>
      <c r="B53" s="11" t="s">
        <v>81</v>
      </c>
      <c r="C53" s="66"/>
      <c r="D53" s="66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66"/>
      <c r="R53" s="66"/>
      <c r="S53" s="66"/>
      <c r="T53" s="66"/>
      <c r="U53" s="73"/>
      <c r="V53" s="64" t="s">
        <v>86</v>
      </c>
      <c r="W53" s="65" t="s">
        <v>54</v>
      </c>
      <c r="X53" s="16" t="s">
        <v>83</v>
      </c>
      <c r="Y53" s="66" t="s">
        <v>84</v>
      </c>
      <c r="Z53" s="66" t="s">
        <v>84</v>
      </c>
      <c r="AA53" s="66" t="s">
        <v>84</v>
      </c>
      <c r="AB53" s="66" t="s">
        <v>84</v>
      </c>
      <c r="AC53" s="66" t="s">
        <v>84</v>
      </c>
      <c r="AD53" s="66" t="s">
        <v>84</v>
      </c>
      <c r="AE53" s="66" t="s">
        <v>84</v>
      </c>
      <c r="AF53" s="66" t="s">
        <v>84</v>
      </c>
      <c r="AG53" s="32">
        <v>44697</v>
      </c>
      <c r="AH53" s="66" t="s">
        <v>84</v>
      </c>
      <c r="AI53" s="32">
        <v>44741</v>
      </c>
      <c r="AJ53" s="32">
        <v>44747</v>
      </c>
      <c r="AK53" s="32">
        <v>44747</v>
      </c>
      <c r="AL53" s="64" t="s">
        <v>50</v>
      </c>
      <c r="AM53" s="57">
        <f t="shared" si="2"/>
        <v>412700</v>
      </c>
      <c r="AN53" s="3">
        <v>412700</v>
      </c>
      <c r="AO53" s="67"/>
      <c r="AP53" s="57">
        <f t="shared" si="3"/>
        <v>412230</v>
      </c>
      <c r="AQ53" s="5">
        <v>412230</v>
      </c>
      <c r="AR53" s="67"/>
      <c r="AS53" s="15" t="s">
        <v>84</v>
      </c>
      <c r="AT53" s="15" t="s">
        <v>84</v>
      </c>
      <c r="AU53" s="15" t="s">
        <v>84</v>
      </c>
      <c r="AV53" s="15" t="s">
        <v>84</v>
      </c>
      <c r="AW53" s="15" t="s">
        <v>84</v>
      </c>
      <c r="AX53" s="15" t="s">
        <v>84</v>
      </c>
      <c r="AY53" s="15" t="s">
        <v>84</v>
      </c>
      <c r="AZ53" s="115"/>
      <c r="BA53" s="69"/>
    </row>
    <row r="54" spans="1:54" ht="13.8" x14ac:dyDescent="0.25">
      <c r="A54" s="10" t="s">
        <v>101</v>
      </c>
      <c r="B54" s="11" t="s">
        <v>82</v>
      </c>
      <c r="C54" s="66"/>
      <c r="D54" s="66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66"/>
      <c r="R54" s="66"/>
      <c r="S54" s="66"/>
      <c r="T54" s="66"/>
      <c r="U54" s="73"/>
      <c r="V54" s="64" t="s">
        <v>86</v>
      </c>
      <c r="W54" s="65" t="s">
        <v>54</v>
      </c>
      <c r="X54" s="16" t="s">
        <v>83</v>
      </c>
      <c r="Y54" s="66" t="s">
        <v>84</v>
      </c>
      <c r="Z54" s="66" t="s">
        <v>84</v>
      </c>
      <c r="AA54" s="66" t="s">
        <v>84</v>
      </c>
      <c r="AB54" s="66" t="s">
        <v>84</v>
      </c>
      <c r="AC54" s="66" t="s">
        <v>84</v>
      </c>
      <c r="AD54" s="66" t="s">
        <v>84</v>
      </c>
      <c r="AE54" s="66" t="s">
        <v>84</v>
      </c>
      <c r="AF54" s="66" t="s">
        <v>84</v>
      </c>
      <c r="AG54" s="32">
        <v>44701</v>
      </c>
      <c r="AH54" s="66" t="s">
        <v>84</v>
      </c>
      <c r="AI54" s="32">
        <v>44742</v>
      </c>
      <c r="AJ54" s="32">
        <v>44747</v>
      </c>
      <c r="AK54" s="32">
        <v>44747</v>
      </c>
      <c r="AL54" s="64" t="s">
        <v>50</v>
      </c>
      <c r="AM54" s="57">
        <f t="shared" si="2"/>
        <v>873736</v>
      </c>
      <c r="AN54" s="3">
        <v>873736</v>
      </c>
      <c r="AO54" s="67"/>
      <c r="AP54" s="57">
        <f t="shared" si="3"/>
        <v>873096</v>
      </c>
      <c r="AQ54" s="5">
        <v>873096</v>
      </c>
      <c r="AR54" s="67"/>
      <c r="AS54" s="15" t="s">
        <v>84</v>
      </c>
      <c r="AT54" s="15" t="s">
        <v>84</v>
      </c>
      <c r="AU54" s="15" t="s">
        <v>84</v>
      </c>
      <c r="AV54" s="15" t="s">
        <v>84</v>
      </c>
      <c r="AW54" s="15" t="s">
        <v>84</v>
      </c>
      <c r="AX54" s="15" t="s">
        <v>84</v>
      </c>
      <c r="AY54" s="15" t="s">
        <v>84</v>
      </c>
      <c r="AZ54" s="115"/>
      <c r="BA54" s="69"/>
    </row>
    <row r="55" spans="1:54" ht="13.8" x14ac:dyDescent="0.25">
      <c r="A55" s="42" t="s">
        <v>103</v>
      </c>
      <c r="B55" s="11" t="s">
        <v>104</v>
      </c>
      <c r="C55" s="66"/>
      <c r="D55" s="66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66"/>
      <c r="R55" s="66"/>
      <c r="S55" s="66"/>
      <c r="T55" s="66"/>
      <c r="U55" s="73"/>
      <c r="V55" s="64" t="s">
        <v>86</v>
      </c>
      <c r="W55" s="65" t="s">
        <v>54</v>
      </c>
      <c r="X55" s="16" t="s">
        <v>83</v>
      </c>
      <c r="Y55" s="66" t="s">
        <v>84</v>
      </c>
      <c r="Z55" s="66" t="s">
        <v>84</v>
      </c>
      <c r="AA55" s="66" t="s">
        <v>84</v>
      </c>
      <c r="AB55" s="66" t="s">
        <v>84</v>
      </c>
      <c r="AC55" s="66" t="s">
        <v>84</v>
      </c>
      <c r="AD55" s="66" t="s">
        <v>84</v>
      </c>
      <c r="AE55" s="66" t="s">
        <v>84</v>
      </c>
      <c r="AF55" s="66" t="s">
        <v>84</v>
      </c>
      <c r="AG55" s="32">
        <v>44753</v>
      </c>
      <c r="AH55" s="66" t="s">
        <v>84</v>
      </c>
      <c r="AI55" s="32">
        <v>44803</v>
      </c>
      <c r="AJ55" s="32">
        <v>44805</v>
      </c>
      <c r="AK55" s="32">
        <v>44805</v>
      </c>
      <c r="AL55" s="64" t="s">
        <v>50</v>
      </c>
      <c r="AM55" s="57">
        <f t="shared" si="2"/>
        <v>105800</v>
      </c>
      <c r="AN55" s="3">
        <v>105800</v>
      </c>
      <c r="AO55" s="67"/>
      <c r="AP55" s="57">
        <f t="shared" si="3"/>
        <v>105610</v>
      </c>
      <c r="AQ55" s="36">
        <v>105610</v>
      </c>
      <c r="AR55" s="67"/>
      <c r="AS55" s="15" t="s">
        <v>84</v>
      </c>
      <c r="AT55" s="15" t="s">
        <v>84</v>
      </c>
      <c r="AU55" s="15" t="s">
        <v>84</v>
      </c>
      <c r="AV55" s="15" t="s">
        <v>84</v>
      </c>
      <c r="AW55" s="15" t="s">
        <v>84</v>
      </c>
      <c r="AX55" s="15" t="s">
        <v>84</v>
      </c>
      <c r="AY55" s="15" t="s">
        <v>84</v>
      </c>
      <c r="AZ55" s="115"/>
      <c r="BA55" s="69"/>
    </row>
    <row r="56" spans="1:54" ht="13.8" x14ac:dyDescent="0.25">
      <c r="A56" s="10" t="s">
        <v>100</v>
      </c>
      <c r="B56" s="11" t="s">
        <v>80</v>
      </c>
      <c r="C56" s="66"/>
      <c r="D56" s="66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66"/>
      <c r="R56" s="66"/>
      <c r="S56" s="66"/>
      <c r="T56" s="66"/>
      <c r="U56" s="73"/>
      <c r="V56" s="64" t="s">
        <v>86</v>
      </c>
      <c r="W56" s="65" t="s">
        <v>54</v>
      </c>
      <c r="X56" s="16" t="s">
        <v>83</v>
      </c>
      <c r="Y56" s="66" t="s">
        <v>84</v>
      </c>
      <c r="Z56" s="66" t="s">
        <v>84</v>
      </c>
      <c r="AA56" s="66" t="s">
        <v>84</v>
      </c>
      <c r="AB56" s="66" t="s">
        <v>84</v>
      </c>
      <c r="AC56" s="66" t="s">
        <v>84</v>
      </c>
      <c r="AD56" s="66" t="s">
        <v>84</v>
      </c>
      <c r="AE56" s="66" t="s">
        <v>84</v>
      </c>
      <c r="AF56" s="66" t="s">
        <v>84</v>
      </c>
      <c r="AG56" s="32">
        <v>44705</v>
      </c>
      <c r="AH56" s="66" t="s">
        <v>84</v>
      </c>
      <c r="AI56" s="32">
        <v>44742</v>
      </c>
      <c r="AJ56" s="32">
        <v>44748</v>
      </c>
      <c r="AK56" s="32">
        <v>44748</v>
      </c>
      <c r="AL56" s="64" t="s">
        <v>50</v>
      </c>
      <c r="AM56" s="57">
        <f t="shared" si="2"/>
        <v>735000</v>
      </c>
      <c r="AN56" s="4">
        <v>735000</v>
      </c>
      <c r="AO56" s="67"/>
      <c r="AP56" s="57">
        <f t="shared" si="3"/>
        <v>734500</v>
      </c>
      <c r="AQ56" s="36">
        <v>734500</v>
      </c>
      <c r="AR56" s="67"/>
      <c r="AS56" s="15" t="s">
        <v>84</v>
      </c>
      <c r="AT56" s="15" t="s">
        <v>84</v>
      </c>
      <c r="AU56" s="15" t="s">
        <v>84</v>
      </c>
      <c r="AV56" s="15" t="s">
        <v>84</v>
      </c>
      <c r="AW56" s="15" t="s">
        <v>84</v>
      </c>
      <c r="AX56" s="15" t="s">
        <v>84</v>
      </c>
      <c r="AY56" s="15" t="s">
        <v>84</v>
      </c>
      <c r="AZ56" s="115"/>
      <c r="BA56" s="69"/>
    </row>
    <row r="57" spans="1:54" ht="13.8" x14ac:dyDescent="0.25">
      <c r="A57" s="10" t="s">
        <v>99</v>
      </c>
      <c r="B57" s="11" t="s">
        <v>87</v>
      </c>
      <c r="C57" s="66"/>
      <c r="D57" s="66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66"/>
      <c r="R57" s="66"/>
      <c r="S57" s="66"/>
      <c r="T57" s="66"/>
      <c r="U57" s="73"/>
      <c r="V57" s="64" t="s">
        <v>86</v>
      </c>
      <c r="W57" s="65" t="s">
        <v>54</v>
      </c>
      <c r="X57" s="16" t="s">
        <v>83</v>
      </c>
      <c r="Y57" s="66" t="s">
        <v>84</v>
      </c>
      <c r="Z57" s="66" t="s">
        <v>84</v>
      </c>
      <c r="AA57" s="66" t="s">
        <v>84</v>
      </c>
      <c r="AB57" s="66" t="s">
        <v>84</v>
      </c>
      <c r="AC57" s="66" t="s">
        <v>84</v>
      </c>
      <c r="AD57" s="66" t="s">
        <v>84</v>
      </c>
      <c r="AE57" s="66" t="s">
        <v>84</v>
      </c>
      <c r="AF57" s="66" t="s">
        <v>84</v>
      </c>
      <c r="AG57" s="32">
        <v>44705</v>
      </c>
      <c r="AH57" s="66" t="s">
        <v>84</v>
      </c>
      <c r="AI57" s="32">
        <v>44742</v>
      </c>
      <c r="AJ57" s="32">
        <v>44747</v>
      </c>
      <c r="AK57" s="32">
        <v>44747</v>
      </c>
      <c r="AL57" s="64" t="s">
        <v>50</v>
      </c>
      <c r="AM57" s="57">
        <f t="shared" si="2"/>
        <v>674643</v>
      </c>
      <c r="AN57" s="3">
        <v>674643</v>
      </c>
      <c r="AO57" s="67"/>
      <c r="AP57" s="57">
        <f t="shared" si="3"/>
        <v>674191</v>
      </c>
      <c r="AQ57" s="5">
        <v>674191</v>
      </c>
      <c r="AR57" s="67"/>
      <c r="AS57" s="15" t="s">
        <v>84</v>
      </c>
      <c r="AT57" s="15" t="s">
        <v>84</v>
      </c>
      <c r="AU57" s="15" t="s">
        <v>84</v>
      </c>
      <c r="AV57" s="15" t="s">
        <v>84</v>
      </c>
      <c r="AW57" s="15" t="s">
        <v>84</v>
      </c>
      <c r="AX57" s="15" t="s">
        <v>84</v>
      </c>
      <c r="AY57" s="15" t="s">
        <v>84</v>
      </c>
      <c r="AZ57" s="115"/>
      <c r="BA57" s="69"/>
    </row>
    <row r="58" spans="1:54" ht="13.8" x14ac:dyDescent="0.25">
      <c r="A58" s="10" t="s">
        <v>99</v>
      </c>
      <c r="B58" s="11" t="s">
        <v>87</v>
      </c>
      <c r="C58" s="66"/>
      <c r="D58" s="66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66"/>
      <c r="R58" s="66"/>
      <c r="S58" s="66"/>
      <c r="T58" s="66"/>
      <c r="U58" s="73"/>
      <c r="V58" s="64" t="s">
        <v>86</v>
      </c>
      <c r="W58" s="65" t="s">
        <v>54</v>
      </c>
      <c r="X58" s="16" t="s">
        <v>83</v>
      </c>
      <c r="Y58" s="66" t="s">
        <v>84</v>
      </c>
      <c r="Z58" s="66" t="s">
        <v>84</v>
      </c>
      <c r="AA58" s="66" t="s">
        <v>84</v>
      </c>
      <c r="AB58" s="66" t="s">
        <v>84</v>
      </c>
      <c r="AC58" s="66" t="s">
        <v>84</v>
      </c>
      <c r="AD58" s="66" t="s">
        <v>84</v>
      </c>
      <c r="AE58" s="66" t="s">
        <v>84</v>
      </c>
      <c r="AF58" s="66" t="s">
        <v>84</v>
      </c>
      <c r="AG58" s="32">
        <v>44705</v>
      </c>
      <c r="AH58" s="66" t="s">
        <v>84</v>
      </c>
      <c r="AI58" s="32">
        <v>44742</v>
      </c>
      <c r="AJ58" s="32">
        <v>44748</v>
      </c>
      <c r="AK58" s="32">
        <v>44748</v>
      </c>
      <c r="AL58" s="64" t="s">
        <v>50</v>
      </c>
      <c r="AM58" s="57">
        <f t="shared" si="2"/>
        <v>657000</v>
      </c>
      <c r="AN58" s="3">
        <v>657000</v>
      </c>
      <c r="AO58" s="67"/>
      <c r="AP58" s="57">
        <f t="shared" si="3"/>
        <v>656561</v>
      </c>
      <c r="AQ58" s="5">
        <v>656561</v>
      </c>
      <c r="AR58" s="67"/>
      <c r="AS58" s="15" t="s">
        <v>84</v>
      </c>
      <c r="AT58" s="15" t="s">
        <v>84</v>
      </c>
      <c r="AU58" s="15" t="s">
        <v>84</v>
      </c>
      <c r="AV58" s="15" t="s">
        <v>84</v>
      </c>
      <c r="AW58" s="15" t="s">
        <v>84</v>
      </c>
      <c r="AX58" s="15" t="s">
        <v>84</v>
      </c>
      <c r="AY58" s="15" t="s">
        <v>84</v>
      </c>
      <c r="AZ58" s="115"/>
      <c r="BA58" s="69"/>
    </row>
    <row r="59" spans="1:54" ht="13.8" x14ac:dyDescent="0.25">
      <c r="A59" s="10" t="s">
        <v>100</v>
      </c>
      <c r="B59" s="11" t="s">
        <v>80</v>
      </c>
      <c r="C59" s="66"/>
      <c r="D59" s="66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66"/>
      <c r="R59" s="66"/>
      <c r="S59" s="66"/>
      <c r="T59" s="66"/>
      <c r="U59" s="73"/>
      <c r="V59" s="64" t="s">
        <v>86</v>
      </c>
      <c r="W59" s="65" t="s">
        <v>54</v>
      </c>
      <c r="X59" s="16" t="s">
        <v>83</v>
      </c>
      <c r="Y59" s="66" t="s">
        <v>84</v>
      </c>
      <c r="Z59" s="66" t="s">
        <v>84</v>
      </c>
      <c r="AA59" s="66" t="s">
        <v>84</v>
      </c>
      <c r="AB59" s="66" t="s">
        <v>84</v>
      </c>
      <c r="AC59" s="66" t="s">
        <v>84</v>
      </c>
      <c r="AD59" s="66" t="s">
        <v>84</v>
      </c>
      <c r="AE59" s="66" t="s">
        <v>84</v>
      </c>
      <c r="AF59" s="66" t="s">
        <v>84</v>
      </c>
      <c r="AG59" s="32">
        <v>44705</v>
      </c>
      <c r="AH59" s="66" t="s">
        <v>84</v>
      </c>
      <c r="AI59" s="32">
        <v>44742</v>
      </c>
      <c r="AJ59" s="32">
        <v>44748</v>
      </c>
      <c r="AK59" s="32">
        <v>44748</v>
      </c>
      <c r="AL59" s="64" t="s">
        <v>50</v>
      </c>
      <c r="AM59" s="57">
        <f t="shared" si="2"/>
        <v>677500</v>
      </c>
      <c r="AN59" s="2">
        <v>677500</v>
      </c>
      <c r="AO59" s="67"/>
      <c r="AP59" s="57">
        <f t="shared" si="3"/>
        <v>676840</v>
      </c>
      <c r="AQ59" s="36">
        <v>676840</v>
      </c>
      <c r="AR59" s="67"/>
      <c r="AS59" s="15" t="s">
        <v>84</v>
      </c>
      <c r="AT59" s="15" t="s">
        <v>84</v>
      </c>
      <c r="AU59" s="15" t="s">
        <v>84</v>
      </c>
      <c r="AV59" s="15" t="s">
        <v>84</v>
      </c>
      <c r="AW59" s="15" t="s">
        <v>84</v>
      </c>
      <c r="AX59" s="15" t="s">
        <v>84</v>
      </c>
      <c r="AY59" s="15" t="s">
        <v>84</v>
      </c>
      <c r="AZ59" s="115"/>
      <c r="BA59" s="69"/>
    </row>
    <row r="60" spans="1:54" ht="13.8" x14ac:dyDescent="0.25">
      <c r="A60" s="10" t="s">
        <v>101</v>
      </c>
      <c r="B60" s="11" t="s">
        <v>82</v>
      </c>
      <c r="C60" s="66"/>
      <c r="D60" s="66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66"/>
      <c r="R60" s="66"/>
      <c r="S60" s="66"/>
      <c r="T60" s="66"/>
      <c r="U60" s="73"/>
      <c r="V60" s="64" t="s">
        <v>86</v>
      </c>
      <c r="W60" s="65" t="s">
        <v>54</v>
      </c>
      <c r="X60" s="16" t="s">
        <v>83</v>
      </c>
      <c r="Y60" s="66" t="s">
        <v>84</v>
      </c>
      <c r="Z60" s="66" t="s">
        <v>84</v>
      </c>
      <c r="AA60" s="66" t="s">
        <v>84</v>
      </c>
      <c r="AB60" s="66" t="s">
        <v>84</v>
      </c>
      <c r="AC60" s="66" t="s">
        <v>84</v>
      </c>
      <c r="AD60" s="66" t="s">
        <v>84</v>
      </c>
      <c r="AE60" s="66" t="s">
        <v>84</v>
      </c>
      <c r="AF60" s="66" t="s">
        <v>84</v>
      </c>
      <c r="AG60" s="32">
        <v>44708</v>
      </c>
      <c r="AH60" s="66" t="s">
        <v>84</v>
      </c>
      <c r="AI60" s="32">
        <v>44741</v>
      </c>
      <c r="AJ60" s="32">
        <v>44747</v>
      </c>
      <c r="AK60" s="32">
        <v>44747</v>
      </c>
      <c r="AL60" s="64" t="s">
        <v>50</v>
      </c>
      <c r="AM60" s="57">
        <f t="shared" si="2"/>
        <v>112500</v>
      </c>
      <c r="AN60" s="3">
        <v>112500</v>
      </c>
      <c r="AO60" s="67"/>
      <c r="AP60" s="57">
        <f t="shared" si="3"/>
        <v>112128</v>
      </c>
      <c r="AQ60" s="36">
        <v>112128</v>
      </c>
      <c r="AR60" s="67"/>
      <c r="AS60" s="15" t="s">
        <v>84</v>
      </c>
      <c r="AT60" s="15" t="s">
        <v>84</v>
      </c>
      <c r="AU60" s="15" t="s">
        <v>84</v>
      </c>
      <c r="AV60" s="15" t="s">
        <v>84</v>
      </c>
      <c r="AW60" s="15" t="s">
        <v>84</v>
      </c>
      <c r="AX60" s="15" t="s">
        <v>84</v>
      </c>
      <c r="AY60" s="15" t="s">
        <v>84</v>
      </c>
      <c r="AZ60" s="115"/>
      <c r="BA60" s="69"/>
    </row>
    <row r="61" spans="1:54" ht="13.8" x14ac:dyDescent="0.25">
      <c r="A61" s="42" t="s">
        <v>107</v>
      </c>
      <c r="B61" s="11" t="s">
        <v>105</v>
      </c>
      <c r="C61" s="66"/>
      <c r="D61" s="66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66"/>
      <c r="R61" s="66"/>
      <c r="S61" s="66"/>
      <c r="T61" s="66"/>
      <c r="U61" s="73"/>
      <c r="V61" s="64" t="s">
        <v>86</v>
      </c>
      <c r="W61" s="65" t="s">
        <v>54</v>
      </c>
      <c r="X61" s="16" t="s">
        <v>83</v>
      </c>
      <c r="Y61" s="66" t="s">
        <v>84</v>
      </c>
      <c r="Z61" s="66" t="s">
        <v>84</v>
      </c>
      <c r="AA61" s="66" t="s">
        <v>84</v>
      </c>
      <c r="AB61" s="66" t="s">
        <v>84</v>
      </c>
      <c r="AC61" s="66" t="s">
        <v>84</v>
      </c>
      <c r="AD61" s="66" t="s">
        <v>84</v>
      </c>
      <c r="AE61" s="66" t="s">
        <v>84</v>
      </c>
      <c r="AF61" s="66" t="s">
        <v>84</v>
      </c>
      <c r="AG61" s="32">
        <v>44705</v>
      </c>
      <c r="AH61" s="66" t="s">
        <v>84</v>
      </c>
      <c r="AI61" s="32">
        <v>44742</v>
      </c>
      <c r="AJ61" s="32">
        <v>44748</v>
      </c>
      <c r="AK61" s="32">
        <v>44748</v>
      </c>
      <c r="AL61" s="64" t="s">
        <v>50</v>
      </c>
      <c r="AM61" s="57">
        <f t="shared" si="2"/>
        <v>768000</v>
      </c>
      <c r="AN61" s="3">
        <v>768000</v>
      </c>
      <c r="AO61" s="67"/>
      <c r="AP61" s="57">
        <f t="shared" si="3"/>
        <v>767570</v>
      </c>
      <c r="AQ61" s="36">
        <v>767570</v>
      </c>
      <c r="AR61" s="67"/>
      <c r="AS61" s="15" t="s">
        <v>84</v>
      </c>
      <c r="AT61" s="15" t="s">
        <v>84</v>
      </c>
      <c r="AU61" s="15" t="s">
        <v>84</v>
      </c>
      <c r="AV61" s="15" t="s">
        <v>84</v>
      </c>
      <c r="AW61" s="15" t="s">
        <v>84</v>
      </c>
      <c r="AX61" s="15" t="s">
        <v>84</v>
      </c>
      <c r="AY61" s="15" t="s">
        <v>84</v>
      </c>
      <c r="AZ61" s="115"/>
      <c r="BA61" s="69"/>
    </row>
    <row r="62" spans="1:54" ht="13.8" x14ac:dyDescent="0.25">
      <c r="A62" s="10" t="s">
        <v>100</v>
      </c>
      <c r="B62" s="78" t="s">
        <v>80</v>
      </c>
      <c r="C62" s="12"/>
      <c r="D62" s="12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2"/>
      <c r="R62" s="12"/>
      <c r="S62" s="12"/>
      <c r="T62" s="12"/>
      <c r="U62" s="13"/>
      <c r="V62" s="14" t="s">
        <v>86</v>
      </c>
      <c r="W62" s="15" t="s">
        <v>54</v>
      </c>
      <c r="X62" s="16" t="s">
        <v>83</v>
      </c>
      <c r="Y62" s="12" t="s">
        <v>84</v>
      </c>
      <c r="Z62" s="12" t="s">
        <v>84</v>
      </c>
      <c r="AA62" s="12" t="s">
        <v>84</v>
      </c>
      <c r="AB62" s="12" t="s">
        <v>84</v>
      </c>
      <c r="AC62" s="12" t="s">
        <v>84</v>
      </c>
      <c r="AD62" s="12" t="s">
        <v>84</v>
      </c>
      <c r="AE62" s="12" t="s">
        <v>84</v>
      </c>
      <c r="AF62" s="12" t="s">
        <v>84</v>
      </c>
      <c r="AG62" s="32">
        <v>44712</v>
      </c>
      <c r="AH62" s="12" t="s">
        <v>84</v>
      </c>
      <c r="AI62" s="32">
        <v>44778</v>
      </c>
      <c r="AJ62" s="32">
        <v>44785</v>
      </c>
      <c r="AK62" s="32">
        <v>44785</v>
      </c>
      <c r="AL62" s="14" t="s">
        <v>50</v>
      </c>
      <c r="AM62" s="79">
        <f t="shared" ref="AM62:AM123" si="4">AN62+AO62</f>
        <v>800391</v>
      </c>
      <c r="AN62" s="3">
        <v>800391</v>
      </c>
      <c r="AO62" s="67"/>
      <c r="AP62" s="57">
        <f t="shared" ref="AP62:AP123" si="5">AQ62+AR62</f>
        <v>799745</v>
      </c>
      <c r="AQ62" s="5">
        <v>799745</v>
      </c>
      <c r="AR62" s="67"/>
      <c r="AS62" s="15" t="s">
        <v>84</v>
      </c>
      <c r="AT62" s="15" t="s">
        <v>84</v>
      </c>
      <c r="AU62" s="15" t="s">
        <v>84</v>
      </c>
      <c r="AV62" s="15" t="s">
        <v>84</v>
      </c>
      <c r="AW62" s="15" t="s">
        <v>84</v>
      </c>
      <c r="AX62" s="15" t="s">
        <v>84</v>
      </c>
      <c r="AY62" s="15" t="s">
        <v>84</v>
      </c>
      <c r="AZ62" s="115"/>
      <c r="BA62" s="69"/>
    </row>
    <row r="63" spans="1:54" ht="13.8" x14ac:dyDescent="0.25">
      <c r="A63" s="10" t="s">
        <v>99</v>
      </c>
      <c r="B63" s="11" t="s">
        <v>87</v>
      </c>
      <c r="C63" s="12"/>
      <c r="D63" s="12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2"/>
      <c r="R63" s="12"/>
      <c r="S63" s="12"/>
      <c r="T63" s="12"/>
      <c r="U63" s="13"/>
      <c r="V63" s="14" t="s">
        <v>86</v>
      </c>
      <c r="W63" s="15" t="s">
        <v>54</v>
      </c>
      <c r="X63" s="16" t="s">
        <v>83</v>
      </c>
      <c r="Y63" s="12" t="s">
        <v>84</v>
      </c>
      <c r="Z63" s="12" t="s">
        <v>84</v>
      </c>
      <c r="AA63" s="12" t="s">
        <v>84</v>
      </c>
      <c r="AB63" s="12" t="s">
        <v>84</v>
      </c>
      <c r="AC63" s="12" t="s">
        <v>84</v>
      </c>
      <c r="AD63" s="12" t="s">
        <v>84</v>
      </c>
      <c r="AE63" s="12" t="s">
        <v>84</v>
      </c>
      <c r="AF63" s="12" t="s">
        <v>84</v>
      </c>
      <c r="AG63" s="32">
        <v>44718</v>
      </c>
      <c r="AH63" s="12" t="s">
        <v>84</v>
      </c>
      <c r="AI63" s="32">
        <v>44744</v>
      </c>
      <c r="AJ63" s="32">
        <v>44776</v>
      </c>
      <c r="AK63" s="32">
        <v>44776</v>
      </c>
      <c r="AL63" s="14" t="s">
        <v>50</v>
      </c>
      <c r="AM63" s="79">
        <f t="shared" si="4"/>
        <v>339072</v>
      </c>
      <c r="AN63" s="3">
        <v>339072</v>
      </c>
      <c r="AO63" s="67"/>
      <c r="AP63" s="57">
        <f t="shared" si="5"/>
        <v>338772</v>
      </c>
      <c r="AQ63" s="5">
        <v>338772</v>
      </c>
      <c r="AR63" s="67"/>
      <c r="AS63" s="15" t="s">
        <v>84</v>
      </c>
      <c r="AT63" s="15" t="s">
        <v>84</v>
      </c>
      <c r="AU63" s="15" t="s">
        <v>84</v>
      </c>
      <c r="AV63" s="15" t="s">
        <v>84</v>
      </c>
      <c r="AW63" s="15" t="s">
        <v>84</v>
      </c>
      <c r="AX63" s="15" t="s">
        <v>84</v>
      </c>
      <c r="AY63" s="15" t="s">
        <v>84</v>
      </c>
      <c r="AZ63" s="115"/>
      <c r="BA63" s="69"/>
    </row>
    <row r="64" spans="1:54" ht="13.8" x14ac:dyDescent="0.25">
      <c r="A64" s="10" t="s">
        <v>94</v>
      </c>
      <c r="B64" s="11" t="s">
        <v>78</v>
      </c>
      <c r="C64" s="12"/>
      <c r="D64" s="12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2"/>
      <c r="R64" s="12"/>
      <c r="S64" s="12"/>
      <c r="T64" s="12"/>
      <c r="U64" s="13"/>
      <c r="V64" s="14" t="s">
        <v>86</v>
      </c>
      <c r="W64" s="15" t="s">
        <v>54</v>
      </c>
      <c r="X64" s="16" t="s">
        <v>83</v>
      </c>
      <c r="Y64" s="12" t="s">
        <v>84</v>
      </c>
      <c r="Z64" s="12" t="s">
        <v>84</v>
      </c>
      <c r="AA64" s="12" t="s">
        <v>84</v>
      </c>
      <c r="AB64" s="12" t="s">
        <v>84</v>
      </c>
      <c r="AC64" s="12" t="s">
        <v>84</v>
      </c>
      <c r="AD64" s="12" t="s">
        <v>84</v>
      </c>
      <c r="AE64" s="12" t="s">
        <v>84</v>
      </c>
      <c r="AF64" s="12" t="s">
        <v>84</v>
      </c>
      <c r="AG64" s="32">
        <v>44718</v>
      </c>
      <c r="AH64" s="12" t="s">
        <v>84</v>
      </c>
      <c r="AI64" s="32">
        <v>44771</v>
      </c>
      <c r="AJ64" s="32">
        <v>44776</v>
      </c>
      <c r="AK64" s="32">
        <v>44776</v>
      </c>
      <c r="AL64" s="14" t="s">
        <v>50</v>
      </c>
      <c r="AM64" s="79">
        <f t="shared" si="4"/>
        <v>145030</v>
      </c>
      <c r="AN64" s="3">
        <v>145030</v>
      </c>
      <c r="AO64" s="67"/>
      <c r="AP64" s="57">
        <f t="shared" si="5"/>
        <v>144640</v>
      </c>
      <c r="AQ64" s="5">
        <v>144640</v>
      </c>
      <c r="AR64" s="67"/>
      <c r="AS64" s="15" t="s">
        <v>84</v>
      </c>
      <c r="AT64" s="15" t="s">
        <v>84</v>
      </c>
      <c r="AU64" s="15" t="s">
        <v>84</v>
      </c>
      <c r="AV64" s="15" t="s">
        <v>84</v>
      </c>
      <c r="AW64" s="15" t="s">
        <v>84</v>
      </c>
      <c r="AX64" s="15" t="s">
        <v>84</v>
      </c>
      <c r="AY64" s="15" t="s">
        <v>84</v>
      </c>
      <c r="AZ64" s="115"/>
      <c r="BA64" s="69"/>
    </row>
    <row r="65" spans="1:54" ht="13.8" x14ac:dyDescent="0.25">
      <c r="A65" s="10" t="s">
        <v>101</v>
      </c>
      <c r="B65" s="11" t="s">
        <v>82</v>
      </c>
      <c r="C65" s="12"/>
      <c r="D65" s="12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2"/>
      <c r="R65" s="12"/>
      <c r="S65" s="12"/>
      <c r="T65" s="12"/>
      <c r="U65" s="13"/>
      <c r="V65" s="14" t="s">
        <v>86</v>
      </c>
      <c r="W65" s="15" t="s">
        <v>54</v>
      </c>
      <c r="X65" s="16" t="s">
        <v>83</v>
      </c>
      <c r="Y65" s="12" t="s">
        <v>84</v>
      </c>
      <c r="Z65" s="12" t="s">
        <v>84</v>
      </c>
      <c r="AA65" s="12" t="s">
        <v>84</v>
      </c>
      <c r="AB65" s="12" t="s">
        <v>84</v>
      </c>
      <c r="AC65" s="12" t="s">
        <v>84</v>
      </c>
      <c r="AD65" s="12" t="s">
        <v>84</v>
      </c>
      <c r="AE65" s="12" t="s">
        <v>84</v>
      </c>
      <c r="AF65" s="12" t="s">
        <v>84</v>
      </c>
      <c r="AG65" s="32">
        <v>44718</v>
      </c>
      <c r="AH65" s="12" t="s">
        <v>84</v>
      </c>
      <c r="AI65" s="32">
        <v>44770</v>
      </c>
      <c r="AJ65" s="32">
        <v>44776</v>
      </c>
      <c r="AK65" s="32">
        <v>44776</v>
      </c>
      <c r="AL65" s="14" t="s">
        <v>50</v>
      </c>
      <c r="AM65" s="79">
        <f t="shared" si="4"/>
        <v>325527</v>
      </c>
      <c r="AN65" s="3">
        <v>325527</v>
      </c>
      <c r="AO65" s="67"/>
      <c r="AP65" s="57">
        <f t="shared" si="5"/>
        <v>325227</v>
      </c>
      <c r="AQ65" s="5">
        <v>325227</v>
      </c>
      <c r="AR65" s="67"/>
      <c r="AS65" s="15" t="s">
        <v>84</v>
      </c>
      <c r="AT65" s="15" t="s">
        <v>84</v>
      </c>
      <c r="AU65" s="15" t="s">
        <v>84</v>
      </c>
      <c r="AV65" s="15" t="s">
        <v>84</v>
      </c>
      <c r="AW65" s="15" t="s">
        <v>84</v>
      </c>
      <c r="AX65" s="15" t="s">
        <v>84</v>
      </c>
      <c r="AY65" s="15" t="s">
        <v>84</v>
      </c>
      <c r="AZ65" s="115"/>
      <c r="BA65" s="69"/>
    </row>
    <row r="66" spans="1:54" ht="13.8" x14ac:dyDescent="0.25">
      <c r="A66" s="10" t="s">
        <v>101</v>
      </c>
      <c r="B66" s="11" t="s">
        <v>82</v>
      </c>
      <c r="C66" s="12"/>
      <c r="D66" s="12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2"/>
      <c r="R66" s="12"/>
      <c r="S66" s="12"/>
      <c r="T66" s="12"/>
      <c r="U66" s="13"/>
      <c r="V66" s="14" t="s">
        <v>86</v>
      </c>
      <c r="W66" s="15" t="s">
        <v>54</v>
      </c>
      <c r="X66" s="16" t="s">
        <v>83</v>
      </c>
      <c r="Y66" s="12" t="s">
        <v>84</v>
      </c>
      <c r="Z66" s="12" t="s">
        <v>84</v>
      </c>
      <c r="AA66" s="12" t="s">
        <v>84</v>
      </c>
      <c r="AB66" s="12" t="s">
        <v>84</v>
      </c>
      <c r="AC66" s="12" t="s">
        <v>84</v>
      </c>
      <c r="AD66" s="12" t="s">
        <v>84</v>
      </c>
      <c r="AE66" s="12" t="s">
        <v>84</v>
      </c>
      <c r="AF66" s="12" t="s">
        <v>84</v>
      </c>
      <c r="AG66" s="32">
        <v>44718</v>
      </c>
      <c r="AH66" s="12" t="s">
        <v>84</v>
      </c>
      <c r="AI66" s="32">
        <v>44771</v>
      </c>
      <c r="AJ66" s="32">
        <v>44776</v>
      </c>
      <c r="AK66" s="32">
        <v>44776</v>
      </c>
      <c r="AL66" s="14" t="s">
        <v>50</v>
      </c>
      <c r="AM66" s="79">
        <f t="shared" si="4"/>
        <v>835692</v>
      </c>
      <c r="AN66" s="3">
        <v>835692</v>
      </c>
      <c r="AO66" s="67"/>
      <c r="AP66" s="57">
        <f t="shared" si="5"/>
        <v>835386</v>
      </c>
      <c r="AQ66" s="5">
        <v>835386</v>
      </c>
      <c r="AR66" s="67"/>
      <c r="AS66" s="15" t="s">
        <v>84</v>
      </c>
      <c r="AT66" s="15" t="s">
        <v>84</v>
      </c>
      <c r="AU66" s="15" t="s">
        <v>84</v>
      </c>
      <c r="AV66" s="15" t="s">
        <v>84</v>
      </c>
      <c r="AW66" s="15" t="s">
        <v>84</v>
      </c>
      <c r="AX66" s="15" t="s">
        <v>84</v>
      </c>
      <c r="AY66" s="15" t="s">
        <v>84</v>
      </c>
      <c r="AZ66" s="115"/>
      <c r="BA66" s="69"/>
    </row>
    <row r="67" spans="1:54" ht="13.8" x14ac:dyDescent="0.25">
      <c r="A67" s="42" t="s">
        <v>93</v>
      </c>
      <c r="B67" s="11" t="s">
        <v>81</v>
      </c>
      <c r="C67" s="12"/>
      <c r="D67" s="12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2"/>
      <c r="R67" s="12"/>
      <c r="S67" s="12"/>
      <c r="T67" s="12"/>
      <c r="U67" s="13"/>
      <c r="V67" s="14" t="s">
        <v>86</v>
      </c>
      <c r="W67" s="15" t="s">
        <v>54</v>
      </c>
      <c r="X67" s="16" t="s">
        <v>83</v>
      </c>
      <c r="Y67" s="12" t="s">
        <v>84</v>
      </c>
      <c r="Z67" s="12" t="s">
        <v>84</v>
      </c>
      <c r="AA67" s="12" t="s">
        <v>84</v>
      </c>
      <c r="AB67" s="12" t="s">
        <v>84</v>
      </c>
      <c r="AC67" s="12" t="s">
        <v>84</v>
      </c>
      <c r="AD67" s="12" t="s">
        <v>84</v>
      </c>
      <c r="AE67" s="12" t="s">
        <v>84</v>
      </c>
      <c r="AF67" s="12" t="s">
        <v>84</v>
      </c>
      <c r="AG67" s="32">
        <v>44712</v>
      </c>
      <c r="AH67" s="12" t="s">
        <v>84</v>
      </c>
      <c r="AI67" s="32">
        <v>44744</v>
      </c>
      <c r="AJ67" s="32">
        <v>44776</v>
      </c>
      <c r="AK67" s="32">
        <v>44776</v>
      </c>
      <c r="AL67" s="14" t="s">
        <v>50</v>
      </c>
      <c r="AM67" s="79">
        <f t="shared" si="4"/>
        <v>905310</v>
      </c>
      <c r="AN67" s="3">
        <v>905310</v>
      </c>
      <c r="AO67" s="67"/>
      <c r="AP67" s="57">
        <f t="shared" si="5"/>
        <v>904655</v>
      </c>
      <c r="AQ67" s="5">
        <v>904655</v>
      </c>
      <c r="AR67" s="67"/>
      <c r="AS67" s="15" t="s">
        <v>84</v>
      </c>
      <c r="AT67" s="15" t="s">
        <v>84</v>
      </c>
      <c r="AU67" s="15" t="s">
        <v>84</v>
      </c>
      <c r="AV67" s="15" t="s">
        <v>84</v>
      </c>
      <c r="AW67" s="15" t="s">
        <v>84</v>
      </c>
      <c r="AX67" s="15" t="s">
        <v>84</v>
      </c>
      <c r="AY67" s="15" t="s">
        <v>84</v>
      </c>
      <c r="AZ67" s="115"/>
      <c r="BA67" s="69"/>
    </row>
    <row r="68" spans="1:54" ht="13.8" x14ac:dyDescent="0.25">
      <c r="A68" s="10" t="s">
        <v>95</v>
      </c>
      <c r="B68" s="11" t="s">
        <v>89</v>
      </c>
      <c r="C68" s="12"/>
      <c r="D68" s="12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2"/>
      <c r="R68" s="12"/>
      <c r="S68" s="12"/>
      <c r="T68" s="12"/>
      <c r="U68" s="13"/>
      <c r="V68" s="14" t="s">
        <v>86</v>
      </c>
      <c r="W68" s="15" t="s">
        <v>54</v>
      </c>
      <c r="X68" s="16" t="s">
        <v>83</v>
      </c>
      <c r="Y68" s="12" t="s">
        <v>84</v>
      </c>
      <c r="Z68" s="12" t="s">
        <v>84</v>
      </c>
      <c r="AA68" s="12" t="s">
        <v>84</v>
      </c>
      <c r="AB68" s="12" t="s">
        <v>84</v>
      </c>
      <c r="AC68" s="12" t="s">
        <v>84</v>
      </c>
      <c r="AD68" s="12" t="s">
        <v>84</v>
      </c>
      <c r="AE68" s="12" t="s">
        <v>84</v>
      </c>
      <c r="AF68" s="12" t="s">
        <v>84</v>
      </c>
      <c r="AG68" s="32">
        <v>44739</v>
      </c>
      <c r="AH68" s="12" t="s">
        <v>84</v>
      </c>
      <c r="AI68" s="32">
        <v>44778</v>
      </c>
      <c r="AJ68" s="32">
        <v>44785</v>
      </c>
      <c r="AK68" s="32">
        <v>44785</v>
      </c>
      <c r="AL68" s="14" t="s">
        <v>50</v>
      </c>
      <c r="AM68" s="79">
        <f t="shared" si="4"/>
        <v>298994</v>
      </c>
      <c r="AN68" s="3">
        <v>298994</v>
      </c>
      <c r="AO68" s="67"/>
      <c r="AP68" s="57">
        <f t="shared" si="5"/>
        <v>298660</v>
      </c>
      <c r="AQ68" s="5">
        <v>298660</v>
      </c>
      <c r="AR68" s="67"/>
      <c r="AS68" s="15" t="s">
        <v>84</v>
      </c>
      <c r="AT68" s="15" t="s">
        <v>84</v>
      </c>
      <c r="AU68" s="15" t="s">
        <v>84</v>
      </c>
      <c r="AV68" s="15" t="s">
        <v>84</v>
      </c>
      <c r="AW68" s="15" t="s">
        <v>84</v>
      </c>
      <c r="AX68" s="15" t="s">
        <v>84</v>
      </c>
      <c r="AY68" s="15" t="s">
        <v>84</v>
      </c>
      <c r="AZ68" s="115"/>
      <c r="BA68" s="69"/>
    </row>
    <row r="69" spans="1:54" ht="13.8" x14ac:dyDescent="0.25">
      <c r="A69" s="10" t="s">
        <v>96</v>
      </c>
      <c r="B69" s="11" t="s">
        <v>77</v>
      </c>
      <c r="C69" s="12"/>
      <c r="D69" s="12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2"/>
      <c r="R69" s="12"/>
      <c r="S69" s="12"/>
      <c r="T69" s="12"/>
      <c r="U69" s="13"/>
      <c r="V69" s="14" t="s">
        <v>86</v>
      </c>
      <c r="W69" s="15" t="s">
        <v>54</v>
      </c>
      <c r="X69" s="16" t="s">
        <v>83</v>
      </c>
      <c r="Y69" s="12" t="s">
        <v>84</v>
      </c>
      <c r="Z69" s="12" t="s">
        <v>84</v>
      </c>
      <c r="AA69" s="12" t="s">
        <v>84</v>
      </c>
      <c r="AB69" s="12" t="s">
        <v>84</v>
      </c>
      <c r="AC69" s="12" t="s">
        <v>84</v>
      </c>
      <c r="AD69" s="12" t="s">
        <v>84</v>
      </c>
      <c r="AE69" s="12" t="s">
        <v>84</v>
      </c>
      <c r="AF69" s="12" t="s">
        <v>84</v>
      </c>
      <c r="AG69" s="32">
        <v>44739</v>
      </c>
      <c r="AH69" s="12" t="s">
        <v>84</v>
      </c>
      <c r="AI69" s="32">
        <v>44781</v>
      </c>
      <c r="AJ69" s="32">
        <v>44785</v>
      </c>
      <c r="AK69" s="32">
        <v>44785</v>
      </c>
      <c r="AL69" s="14" t="s">
        <v>50</v>
      </c>
      <c r="AM69" s="79">
        <f t="shared" si="4"/>
        <v>482632</v>
      </c>
      <c r="AN69" s="3">
        <v>482632</v>
      </c>
      <c r="AO69" s="67"/>
      <c r="AP69" s="57">
        <f t="shared" si="5"/>
        <v>482240</v>
      </c>
      <c r="AQ69" s="5">
        <v>482240</v>
      </c>
      <c r="AR69" s="116"/>
      <c r="AS69" s="15" t="s">
        <v>84</v>
      </c>
      <c r="AT69" s="15" t="s">
        <v>84</v>
      </c>
      <c r="AU69" s="15" t="s">
        <v>84</v>
      </c>
      <c r="AV69" s="15" t="s">
        <v>84</v>
      </c>
      <c r="AW69" s="15" t="s">
        <v>84</v>
      </c>
      <c r="AX69" s="15" t="s">
        <v>84</v>
      </c>
      <c r="AY69" s="15" t="s">
        <v>84</v>
      </c>
      <c r="AZ69" s="115"/>
      <c r="BA69" s="114"/>
    </row>
    <row r="70" spans="1:54" ht="13.8" x14ac:dyDescent="0.25">
      <c r="A70" s="10" t="s">
        <v>97</v>
      </c>
      <c r="B70" s="11" t="s">
        <v>88</v>
      </c>
      <c r="C70" s="12"/>
      <c r="D70" s="12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2"/>
      <c r="R70" s="12"/>
      <c r="S70" s="12"/>
      <c r="T70" s="12"/>
      <c r="U70" s="13"/>
      <c r="V70" s="14" t="s">
        <v>86</v>
      </c>
      <c r="W70" s="15" t="s">
        <v>54</v>
      </c>
      <c r="X70" s="16" t="s">
        <v>83</v>
      </c>
      <c r="Y70" s="12" t="s">
        <v>84</v>
      </c>
      <c r="Z70" s="12" t="s">
        <v>84</v>
      </c>
      <c r="AA70" s="12" t="s">
        <v>84</v>
      </c>
      <c r="AB70" s="12" t="s">
        <v>84</v>
      </c>
      <c r="AC70" s="12" t="s">
        <v>84</v>
      </c>
      <c r="AD70" s="12" t="s">
        <v>84</v>
      </c>
      <c r="AE70" s="12" t="s">
        <v>84</v>
      </c>
      <c r="AF70" s="12" t="s">
        <v>84</v>
      </c>
      <c r="AG70" s="32">
        <v>44739</v>
      </c>
      <c r="AH70" s="12" t="s">
        <v>84</v>
      </c>
      <c r="AI70" s="32">
        <v>44770</v>
      </c>
      <c r="AJ70" s="32">
        <v>44776</v>
      </c>
      <c r="AK70" s="32">
        <v>44776</v>
      </c>
      <c r="AL70" s="14" t="s">
        <v>50</v>
      </c>
      <c r="AM70" s="79">
        <f t="shared" si="4"/>
        <v>346000</v>
      </c>
      <c r="AN70" s="3">
        <v>346000</v>
      </c>
      <c r="AO70" s="67"/>
      <c r="AP70" s="57">
        <f t="shared" si="5"/>
        <v>345620</v>
      </c>
      <c r="AQ70" s="5">
        <v>345620</v>
      </c>
      <c r="AR70" s="67"/>
      <c r="AS70" s="15" t="s">
        <v>84</v>
      </c>
      <c r="AT70" s="15" t="s">
        <v>84</v>
      </c>
      <c r="AU70" s="15" t="s">
        <v>84</v>
      </c>
      <c r="AV70" s="15" t="s">
        <v>84</v>
      </c>
      <c r="AW70" s="15" t="s">
        <v>84</v>
      </c>
      <c r="AX70" s="15" t="s">
        <v>84</v>
      </c>
      <c r="AY70" s="15" t="s">
        <v>84</v>
      </c>
      <c r="AZ70" s="115"/>
      <c r="BA70" s="69"/>
    </row>
    <row r="71" spans="1:54" ht="13.8" x14ac:dyDescent="0.25">
      <c r="A71" s="10" t="s">
        <v>98</v>
      </c>
      <c r="B71" s="51" t="s">
        <v>85</v>
      </c>
      <c r="C71" s="12"/>
      <c r="D71" s="12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2"/>
      <c r="R71" s="12"/>
      <c r="S71" s="12"/>
      <c r="T71" s="12"/>
      <c r="U71" s="13"/>
      <c r="V71" s="14" t="s">
        <v>86</v>
      </c>
      <c r="W71" s="15" t="s">
        <v>54</v>
      </c>
      <c r="X71" s="16" t="s">
        <v>83</v>
      </c>
      <c r="Y71" s="12" t="s">
        <v>84</v>
      </c>
      <c r="Z71" s="12" t="s">
        <v>84</v>
      </c>
      <c r="AA71" s="12" t="s">
        <v>84</v>
      </c>
      <c r="AB71" s="12" t="s">
        <v>84</v>
      </c>
      <c r="AC71" s="12" t="s">
        <v>84</v>
      </c>
      <c r="AD71" s="12" t="s">
        <v>84</v>
      </c>
      <c r="AE71" s="12" t="s">
        <v>84</v>
      </c>
      <c r="AF71" s="12" t="s">
        <v>84</v>
      </c>
      <c r="AG71" s="32">
        <v>44739</v>
      </c>
      <c r="AH71" s="12" t="s">
        <v>84</v>
      </c>
      <c r="AI71" s="32">
        <v>44771</v>
      </c>
      <c r="AJ71" s="32">
        <v>44776</v>
      </c>
      <c r="AK71" s="32">
        <v>44776</v>
      </c>
      <c r="AL71" s="14" t="s">
        <v>50</v>
      </c>
      <c r="AM71" s="79">
        <f t="shared" si="4"/>
        <v>726239.75</v>
      </c>
      <c r="AN71" s="3">
        <v>726239.75</v>
      </c>
      <c r="AO71" s="67"/>
      <c r="AP71" s="57">
        <f t="shared" si="5"/>
        <v>725860</v>
      </c>
      <c r="AQ71" s="5">
        <v>725860</v>
      </c>
      <c r="AR71" s="67"/>
      <c r="AS71" s="15" t="s">
        <v>84</v>
      </c>
      <c r="AT71" s="15" t="s">
        <v>84</v>
      </c>
      <c r="AU71" s="15" t="s">
        <v>84</v>
      </c>
      <c r="AV71" s="15" t="s">
        <v>84</v>
      </c>
      <c r="AW71" s="15" t="s">
        <v>84</v>
      </c>
      <c r="AX71" s="15" t="s">
        <v>84</v>
      </c>
      <c r="AY71" s="15" t="s">
        <v>84</v>
      </c>
      <c r="AZ71" s="115"/>
      <c r="BA71" s="69"/>
    </row>
    <row r="72" spans="1:54" ht="13.8" x14ac:dyDescent="0.25">
      <c r="A72" s="81" t="s">
        <v>100</v>
      </c>
      <c r="B72" s="11" t="s">
        <v>80</v>
      </c>
      <c r="C72" s="62"/>
      <c r="D72" s="62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2"/>
      <c r="R72" s="62"/>
      <c r="S72" s="62"/>
      <c r="T72" s="62"/>
      <c r="U72" s="63"/>
      <c r="V72" s="64" t="s">
        <v>86</v>
      </c>
      <c r="W72" s="65" t="s">
        <v>54</v>
      </c>
      <c r="X72" s="16" t="s">
        <v>83</v>
      </c>
      <c r="Y72" s="66" t="s">
        <v>84</v>
      </c>
      <c r="Z72" s="66" t="s">
        <v>84</v>
      </c>
      <c r="AA72" s="66" t="s">
        <v>84</v>
      </c>
      <c r="AB72" s="66" t="s">
        <v>84</v>
      </c>
      <c r="AC72" s="66" t="s">
        <v>84</v>
      </c>
      <c r="AD72" s="66" t="s">
        <v>84</v>
      </c>
      <c r="AE72" s="66" t="s">
        <v>84</v>
      </c>
      <c r="AF72" s="66" t="s">
        <v>84</v>
      </c>
      <c r="AG72" s="32">
        <v>44718</v>
      </c>
      <c r="AH72" s="66" t="s">
        <v>84</v>
      </c>
      <c r="AI72" s="32">
        <v>44770</v>
      </c>
      <c r="AJ72" s="32">
        <v>44776</v>
      </c>
      <c r="AK72" s="32">
        <v>44776</v>
      </c>
      <c r="AL72" s="64" t="s">
        <v>50</v>
      </c>
      <c r="AM72" s="57">
        <f t="shared" si="4"/>
        <v>468500</v>
      </c>
      <c r="AN72" s="3">
        <v>468500</v>
      </c>
      <c r="AO72" s="67"/>
      <c r="AP72" s="57">
        <f t="shared" si="5"/>
        <v>467928</v>
      </c>
      <c r="AQ72" s="36">
        <v>467928</v>
      </c>
      <c r="AR72" s="67"/>
      <c r="AS72" s="15" t="s">
        <v>84</v>
      </c>
      <c r="AT72" s="15" t="s">
        <v>84</v>
      </c>
      <c r="AU72" s="15" t="s">
        <v>84</v>
      </c>
      <c r="AV72" s="15" t="s">
        <v>84</v>
      </c>
      <c r="AW72" s="15" t="s">
        <v>84</v>
      </c>
      <c r="AX72" s="15" t="s">
        <v>84</v>
      </c>
      <c r="AY72" s="15" t="s">
        <v>84</v>
      </c>
      <c r="AZ72" s="115"/>
      <c r="BA72" s="69"/>
    </row>
    <row r="73" spans="1:54" ht="13.8" x14ac:dyDescent="0.25">
      <c r="A73" s="82" t="s">
        <v>107</v>
      </c>
      <c r="B73" s="11" t="s">
        <v>105</v>
      </c>
      <c r="C73" s="83"/>
      <c r="D73" s="83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3"/>
      <c r="R73" s="83"/>
      <c r="S73" s="83"/>
      <c r="T73" s="83"/>
      <c r="U73" s="84"/>
      <c r="V73" s="14" t="s">
        <v>86</v>
      </c>
      <c r="W73" s="15" t="s">
        <v>54</v>
      </c>
      <c r="X73" s="16" t="s">
        <v>83</v>
      </c>
      <c r="Y73" s="12" t="s">
        <v>84</v>
      </c>
      <c r="Z73" s="12" t="s">
        <v>84</v>
      </c>
      <c r="AA73" s="12" t="s">
        <v>84</v>
      </c>
      <c r="AB73" s="12" t="s">
        <v>84</v>
      </c>
      <c r="AC73" s="12" t="s">
        <v>84</v>
      </c>
      <c r="AD73" s="12" t="s">
        <v>84</v>
      </c>
      <c r="AE73" s="12" t="s">
        <v>84</v>
      </c>
      <c r="AF73" s="12" t="s">
        <v>84</v>
      </c>
      <c r="AG73" s="32">
        <v>44739</v>
      </c>
      <c r="AH73" s="12" t="s">
        <v>84</v>
      </c>
      <c r="AI73" s="32">
        <v>44771</v>
      </c>
      <c r="AJ73" s="32">
        <v>44776</v>
      </c>
      <c r="AK73" s="32">
        <v>44776</v>
      </c>
      <c r="AL73" s="14" t="s">
        <v>50</v>
      </c>
      <c r="AM73" s="57">
        <f t="shared" si="4"/>
        <v>260592</v>
      </c>
      <c r="AN73" s="3">
        <v>260592</v>
      </c>
      <c r="AO73" s="67"/>
      <c r="AP73" s="57">
        <f t="shared" si="5"/>
        <v>260300</v>
      </c>
      <c r="AQ73" s="36">
        <v>260300</v>
      </c>
      <c r="AR73" s="67"/>
      <c r="AS73" s="15" t="s">
        <v>84</v>
      </c>
      <c r="AT73" s="15" t="s">
        <v>84</v>
      </c>
      <c r="AU73" s="15" t="s">
        <v>84</v>
      </c>
      <c r="AV73" s="15" t="s">
        <v>84</v>
      </c>
      <c r="AW73" s="15" t="s">
        <v>84</v>
      </c>
      <c r="AX73" s="15" t="s">
        <v>84</v>
      </c>
      <c r="AY73" s="15" t="s">
        <v>84</v>
      </c>
      <c r="AZ73" s="115"/>
      <c r="BA73" s="69"/>
    </row>
    <row r="74" spans="1:54" ht="13.8" x14ac:dyDescent="0.25">
      <c r="A74" s="82" t="s">
        <v>93</v>
      </c>
      <c r="B74" s="11" t="s">
        <v>81</v>
      </c>
      <c r="C74" s="83"/>
      <c r="D74" s="83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3"/>
      <c r="R74" s="83"/>
      <c r="S74" s="83"/>
      <c r="T74" s="83"/>
      <c r="U74" s="84"/>
      <c r="V74" s="14" t="s">
        <v>86</v>
      </c>
      <c r="W74" s="15" t="s">
        <v>54</v>
      </c>
      <c r="X74" s="16" t="s">
        <v>83</v>
      </c>
      <c r="Y74" s="12" t="s">
        <v>84</v>
      </c>
      <c r="Z74" s="12" t="s">
        <v>84</v>
      </c>
      <c r="AA74" s="12" t="s">
        <v>84</v>
      </c>
      <c r="AB74" s="12" t="s">
        <v>84</v>
      </c>
      <c r="AC74" s="12" t="s">
        <v>84</v>
      </c>
      <c r="AD74" s="12" t="s">
        <v>84</v>
      </c>
      <c r="AE74" s="12" t="s">
        <v>84</v>
      </c>
      <c r="AF74" s="12" t="s">
        <v>84</v>
      </c>
      <c r="AG74" s="32">
        <v>44739</v>
      </c>
      <c r="AH74" s="12" t="s">
        <v>84</v>
      </c>
      <c r="AI74" s="32">
        <v>44778</v>
      </c>
      <c r="AJ74" s="32">
        <v>44785</v>
      </c>
      <c r="AK74" s="32">
        <v>44785</v>
      </c>
      <c r="AL74" s="14" t="s">
        <v>50</v>
      </c>
      <c r="AM74" s="79">
        <f t="shared" si="4"/>
        <v>499965</v>
      </c>
      <c r="AN74" s="3">
        <v>499965</v>
      </c>
      <c r="AO74" s="67"/>
      <c r="AP74" s="79">
        <f t="shared" si="5"/>
        <v>499525</v>
      </c>
      <c r="AQ74" s="5">
        <v>499525</v>
      </c>
      <c r="AR74" s="67"/>
      <c r="AS74" s="15" t="s">
        <v>84</v>
      </c>
      <c r="AT74" s="15" t="s">
        <v>84</v>
      </c>
      <c r="AU74" s="15" t="s">
        <v>84</v>
      </c>
      <c r="AV74" s="15" t="s">
        <v>84</v>
      </c>
      <c r="AW74" s="15" t="s">
        <v>84</v>
      </c>
      <c r="AX74" s="15" t="s">
        <v>84</v>
      </c>
      <c r="AY74" s="15" t="s">
        <v>84</v>
      </c>
      <c r="AZ74" s="115"/>
      <c r="BA74" s="69"/>
      <c r="BB74" s="101"/>
    </row>
    <row r="75" spans="1:54" ht="13.8" x14ac:dyDescent="0.25">
      <c r="A75" s="81" t="s">
        <v>99</v>
      </c>
      <c r="B75" s="11" t="s">
        <v>87</v>
      </c>
      <c r="C75" s="62"/>
      <c r="D75" s="62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2"/>
      <c r="R75" s="62"/>
      <c r="S75" s="62"/>
      <c r="T75" s="62"/>
      <c r="U75" s="63"/>
      <c r="V75" s="64" t="s">
        <v>86</v>
      </c>
      <c r="W75" s="65" t="s">
        <v>54</v>
      </c>
      <c r="X75" s="16" t="s">
        <v>83</v>
      </c>
      <c r="Y75" s="66" t="s">
        <v>84</v>
      </c>
      <c r="Z75" s="66" t="s">
        <v>84</v>
      </c>
      <c r="AA75" s="66" t="s">
        <v>84</v>
      </c>
      <c r="AB75" s="66" t="s">
        <v>84</v>
      </c>
      <c r="AC75" s="66" t="s">
        <v>84</v>
      </c>
      <c r="AD75" s="66" t="s">
        <v>84</v>
      </c>
      <c r="AE75" s="66" t="s">
        <v>84</v>
      </c>
      <c r="AF75" s="66" t="s">
        <v>84</v>
      </c>
      <c r="AG75" s="32">
        <v>44718</v>
      </c>
      <c r="AH75" s="66" t="s">
        <v>84</v>
      </c>
      <c r="AI75" s="32">
        <v>44771</v>
      </c>
      <c r="AJ75" s="32">
        <v>44776</v>
      </c>
      <c r="AK75" s="32">
        <v>44776</v>
      </c>
      <c r="AL75" s="64" t="s">
        <v>50</v>
      </c>
      <c r="AM75" s="57">
        <f t="shared" si="4"/>
        <v>862319</v>
      </c>
      <c r="AN75" s="8">
        <v>862319</v>
      </c>
      <c r="AO75" s="67"/>
      <c r="AP75" s="57">
        <f t="shared" si="5"/>
        <v>861719</v>
      </c>
      <c r="AQ75" s="108">
        <v>861719</v>
      </c>
      <c r="AR75" s="67"/>
      <c r="AS75" s="15" t="s">
        <v>84</v>
      </c>
      <c r="AT75" s="15" t="s">
        <v>84</v>
      </c>
      <c r="AU75" s="15" t="s">
        <v>84</v>
      </c>
      <c r="AV75" s="15" t="s">
        <v>84</v>
      </c>
      <c r="AW75" s="15" t="s">
        <v>84</v>
      </c>
      <c r="AX75" s="15" t="s">
        <v>84</v>
      </c>
      <c r="AY75" s="15" t="s">
        <v>84</v>
      </c>
      <c r="AZ75" s="115"/>
      <c r="BA75" s="69"/>
    </row>
    <row r="76" spans="1:54" ht="13.8" x14ac:dyDescent="0.25">
      <c r="A76" s="81" t="s">
        <v>99</v>
      </c>
      <c r="B76" s="11" t="s">
        <v>87</v>
      </c>
      <c r="C76" s="62"/>
      <c r="D76" s="62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2"/>
      <c r="R76" s="62"/>
      <c r="S76" s="62"/>
      <c r="T76" s="62"/>
      <c r="U76" s="63"/>
      <c r="V76" s="64" t="s">
        <v>86</v>
      </c>
      <c r="W76" s="65" t="s">
        <v>54</v>
      </c>
      <c r="X76" s="16" t="s">
        <v>83</v>
      </c>
      <c r="Y76" s="66" t="s">
        <v>84</v>
      </c>
      <c r="Z76" s="66" t="s">
        <v>84</v>
      </c>
      <c r="AA76" s="66" t="s">
        <v>84</v>
      </c>
      <c r="AB76" s="66" t="s">
        <v>84</v>
      </c>
      <c r="AC76" s="66" t="s">
        <v>84</v>
      </c>
      <c r="AD76" s="66" t="s">
        <v>84</v>
      </c>
      <c r="AE76" s="66" t="s">
        <v>84</v>
      </c>
      <c r="AF76" s="66" t="s">
        <v>84</v>
      </c>
      <c r="AG76" s="32">
        <v>44718</v>
      </c>
      <c r="AH76" s="66" t="s">
        <v>84</v>
      </c>
      <c r="AI76" s="32">
        <v>44771</v>
      </c>
      <c r="AJ76" s="32">
        <v>44776</v>
      </c>
      <c r="AK76" s="32">
        <v>44776</v>
      </c>
      <c r="AL76" s="64" t="s">
        <v>50</v>
      </c>
      <c r="AM76" s="57">
        <f t="shared" si="4"/>
        <v>737593</v>
      </c>
      <c r="AN76" s="8">
        <v>737593</v>
      </c>
      <c r="AO76" s="67"/>
      <c r="AP76" s="57">
        <f t="shared" si="5"/>
        <v>737025</v>
      </c>
      <c r="AQ76" s="108">
        <v>737025</v>
      </c>
      <c r="AR76" s="67"/>
      <c r="AS76" s="15" t="s">
        <v>84</v>
      </c>
      <c r="AT76" s="15" t="s">
        <v>84</v>
      </c>
      <c r="AU76" s="15" t="s">
        <v>84</v>
      </c>
      <c r="AV76" s="15" t="s">
        <v>84</v>
      </c>
      <c r="AW76" s="15" t="s">
        <v>84</v>
      </c>
      <c r="AX76" s="15" t="s">
        <v>84</v>
      </c>
      <c r="AY76" s="15" t="s">
        <v>84</v>
      </c>
      <c r="AZ76" s="115"/>
      <c r="BA76" s="69"/>
    </row>
    <row r="77" spans="1:54" ht="13.8" x14ac:dyDescent="0.25">
      <c r="A77" s="10" t="s">
        <v>101</v>
      </c>
      <c r="B77" s="11" t="s">
        <v>82</v>
      </c>
      <c r="C77" s="62"/>
      <c r="D77" s="62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2"/>
      <c r="R77" s="62"/>
      <c r="S77" s="62"/>
      <c r="T77" s="62"/>
      <c r="U77" s="63"/>
      <c r="V77" s="64" t="s">
        <v>86</v>
      </c>
      <c r="W77" s="65" t="s">
        <v>54</v>
      </c>
      <c r="X77" s="16" t="s">
        <v>83</v>
      </c>
      <c r="Y77" s="66" t="s">
        <v>84</v>
      </c>
      <c r="Z77" s="66" t="s">
        <v>84</v>
      </c>
      <c r="AA77" s="66" t="s">
        <v>84</v>
      </c>
      <c r="AB77" s="66" t="s">
        <v>84</v>
      </c>
      <c r="AC77" s="66" t="s">
        <v>84</v>
      </c>
      <c r="AD77" s="66" t="s">
        <v>84</v>
      </c>
      <c r="AE77" s="66" t="s">
        <v>84</v>
      </c>
      <c r="AF77" s="66" t="s">
        <v>84</v>
      </c>
      <c r="AG77" s="32">
        <v>44718</v>
      </c>
      <c r="AH77" s="66" t="s">
        <v>84</v>
      </c>
      <c r="AI77" s="32">
        <v>44778</v>
      </c>
      <c r="AJ77" s="32">
        <v>44785</v>
      </c>
      <c r="AK77" s="32">
        <v>44785</v>
      </c>
      <c r="AL77" s="64" t="s">
        <v>50</v>
      </c>
      <c r="AM77" s="57">
        <f t="shared" si="4"/>
        <v>593792</v>
      </c>
      <c r="AN77" s="3">
        <v>593792</v>
      </c>
      <c r="AO77" s="67"/>
      <c r="AP77" s="57">
        <f t="shared" si="5"/>
        <v>593296.5</v>
      </c>
      <c r="AQ77" s="5">
        <v>593296.5</v>
      </c>
      <c r="AR77" s="67"/>
      <c r="AS77" s="15" t="s">
        <v>84</v>
      </c>
      <c r="AT77" s="15" t="s">
        <v>84</v>
      </c>
      <c r="AU77" s="15" t="s">
        <v>84</v>
      </c>
      <c r="AV77" s="15" t="s">
        <v>84</v>
      </c>
      <c r="AW77" s="15" t="s">
        <v>84</v>
      </c>
      <c r="AX77" s="15" t="s">
        <v>84</v>
      </c>
      <c r="AY77" s="15" t="s">
        <v>84</v>
      </c>
      <c r="AZ77" s="115"/>
      <c r="BA77" s="69"/>
    </row>
    <row r="78" spans="1:54" ht="13.8" x14ac:dyDescent="0.25">
      <c r="A78" s="81" t="s">
        <v>101</v>
      </c>
      <c r="B78" s="11" t="s">
        <v>82</v>
      </c>
      <c r="C78" s="62"/>
      <c r="D78" s="62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2"/>
      <c r="R78" s="62"/>
      <c r="S78" s="62"/>
      <c r="T78" s="62"/>
      <c r="U78" s="63"/>
      <c r="V78" s="64" t="s">
        <v>86</v>
      </c>
      <c r="W78" s="65" t="s">
        <v>54</v>
      </c>
      <c r="X78" s="16" t="s">
        <v>83</v>
      </c>
      <c r="Y78" s="66" t="s">
        <v>84</v>
      </c>
      <c r="Z78" s="66" t="s">
        <v>84</v>
      </c>
      <c r="AA78" s="66" t="s">
        <v>84</v>
      </c>
      <c r="AB78" s="66" t="s">
        <v>84</v>
      </c>
      <c r="AC78" s="66" t="s">
        <v>84</v>
      </c>
      <c r="AD78" s="66" t="s">
        <v>84</v>
      </c>
      <c r="AE78" s="66" t="s">
        <v>84</v>
      </c>
      <c r="AF78" s="66" t="s">
        <v>84</v>
      </c>
      <c r="AG78" s="32">
        <v>44718</v>
      </c>
      <c r="AH78" s="66" t="s">
        <v>84</v>
      </c>
      <c r="AI78" s="32">
        <v>44771</v>
      </c>
      <c r="AJ78" s="32">
        <v>44776</v>
      </c>
      <c r="AK78" s="32">
        <v>44776</v>
      </c>
      <c r="AL78" s="64" t="s">
        <v>50</v>
      </c>
      <c r="AM78" s="57">
        <f t="shared" si="4"/>
        <v>538200</v>
      </c>
      <c r="AN78" s="3">
        <v>538200</v>
      </c>
      <c r="AO78" s="67"/>
      <c r="AP78" s="57">
        <f t="shared" si="5"/>
        <v>537602.5</v>
      </c>
      <c r="AQ78" s="5">
        <v>537602.5</v>
      </c>
      <c r="AR78" s="67"/>
      <c r="AS78" s="15" t="s">
        <v>84</v>
      </c>
      <c r="AT78" s="15" t="s">
        <v>84</v>
      </c>
      <c r="AU78" s="15" t="s">
        <v>84</v>
      </c>
      <c r="AV78" s="15" t="s">
        <v>84</v>
      </c>
      <c r="AW78" s="15" t="s">
        <v>84</v>
      </c>
      <c r="AX78" s="15" t="s">
        <v>84</v>
      </c>
      <c r="AY78" s="15" t="s">
        <v>84</v>
      </c>
      <c r="AZ78" s="115"/>
      <c r="BA78" s="69"/>
    </row>
    <row r="79" spans="1:54" ht="13.8" x14ac:dyDescent="0.25">
      <c r="A79" s="10" t="s">
        <v>100</v>
      </c>
      <c r="B79" s="78" t="s">
        <v>80</v>
      </c>
      <c r="C79" s="83"/>
      <c r="D79" s="83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3"/>
      <c r="R79" s="83"/>
      <c r="S79" s="83"/>
      <c r="T79" s="83"/>
      <c r="U79" s="84"/>
      <c r="V79" s="14" t="s">
        <v>86</v>
      </c>
      <c r="W79" s="15" t="s">
        <v>54</v>
      </c>
      <c r="X79" s="16" t="s">
        <v>83</v>
      </c>
      <c r="Y79" s="12" t="s">
        <v>84</v>
      </c>
      <c r="Z79" s="12" t="s">
        <v>84</v>
      </c>
      <c r="AA79" s="12" t="s">
        <v>84</v>
      </c>
      <c r="AB79" s="12" t="s">
        <v>84</v>
      </c>
      <c r="AC79" s="12" t="s">
        <v>84</v>
      </c>
      <c r="AD79" s="12" t="s">
        <v>84</v>
      </c>
      <c r="AE79" s="12" t="s">
        <v>84</v>
      </c>
      <c r="AF79" s="12" t="s">
        <v>84</v>
      </c>
      <c r="AG79" s="32">
        <v>44718</v>
      </c>
      <c r="AH79" s="12" t="s">
        <v>84</v>
      </c>
      <c r="AI79" s="32">
        <v>44832</v>
      </c>
      <c r="AJ79" s="32">
        <v>44839</v>
      </c>
      <c r="AK79" s="32">
        <v>44839</v>
      </c>
      <c r="AL79" s="14" t="s">
        <v>50</v>
      </c>
      <c r="AM79" s="57">
        <f t="shared" si="4"/>
        <v>123330</v>
      </c>
      <c r="AN79" s="3">
        <v>123330</v>
      </c>
      <c r="AO79" s="67"/>
      <c r="AP79" s="57">
        <f t="shared" si="5"/>
        <v>123045</v>
      </c>
      <c r="AQ79" s="5">
        <v>123045</v>
      </c>
      <c r="AR79" s="67"/>
      <c r="AS79" s="15" t="s">
        <v>84</v>
      </c>
      <c r="AT79" s="15" t="s">
        <v>84</v>
      </c>
      <c r="AU79" s="15" t="s">
        <v>84</v>
      </c>
      <c r="AV79" s="15" t="s">
        <v>84</v>
      </c>
      <c r="AW79" s="15" t="s">
        <v>84</v>
      </c>
      <c r="AX79" s="15" t="s">
        <v>84</v>
      </c>
      <c r="AY79" s="15" t="s">
        <v>84</v>
      </c>
      <c r="AZ79" s="115"/>
      <c r="BA79" s="69"/>
    </row>
    <row r="80" spans="1:54" ht="13.8" x14ac:dyDescent="0.25">
      <c r="A80" s="10" t="s">
        <v>102</v>
      </c>
      <c r="B80" s="11" t="s">
        <v>79</v>
      </c>
      <c r="C80" s="83"/>
      <c r="D80" s="83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3"/>
      <c r="R80" s="83"/>
      <c r="S80" s="83"/>
      <c r="T80" s="83"/>
      <c r="U80" s="84"/>
      <c r="V80" s="14" t="s">
        <v>86</v>
      </c>
      <c r="W80" s="15" t="s">
        <v>54</v>
      </c>
      <c r="X80" s="16" t="s">
        <v>83</v>
      </c>
      <c r="Y80" s="12" t="s">
        <v>84</v>
      </c>
      <c r="Z80" s="12" t="s">
        <v>84</v>
      </c>
      <c r="AA80" s="12" t="s">
        <v>84</v>
      </c>
      <c r="AB80" s="12" t="s">
        <v>84</v>
      </c>
      <c r="AC80" s="12" t="s">
        <v>84</v>
      </c>
      <c r="AD80" s="12" t="s">
        <v>84</v>
      </c>
      <c r="AE80" s="12" t="s">
        <v>84</v>
      </c>
      <c r="AF80" s="12" t="s">
        <v>84</v>
      </c>
      <c r="AG80" s="32">
        <v>44718</v>
      </c>
      <c r="AH80" s="12" t="s">
        <v>84</v>
      </c>
      <c r="AI80" s="32">
        <v>44744</v>
      </c>
      <c r="AJ80" s="32">
        <v>44776</v>
      </c>
      <c r="AK80" s="32">
        <v>44776</v>
      </c>
      <c r="AL80" s="14" t="s">
        <v>50</v>
      </c>
      <c r="AM80" s="57">
        <f t="shared" si="4"/>
        <v>843707</v>
      </c>
      <c r="AN80" s="3">
        <v>843707</v>
      </c>
      <c r="AO80" s="67"/>
      <c r="AP80" s="57">
        <f t="shared" si="5"/>
        <v>843210</v>
      </c>
      <c r="AQ80" s="5">
        <v>843210</v>
      </c>
      <c r="AR80" s="67"/>
      <c r="AS80" s="15" t="s">
        <v>84</v>
      </c>
      <c r="AT80" s="15" t="s">
        <v>84</v>
      </c>
      <c r="AU80" s="15" t="s">
        <v>84</v>
      </c>
      <c r="AV80" s="15" t="s">
        <v>84</v>
      </c>
      <c r="AW80" s="15" t="s">
        <v>84</v>
      </c>
      <c r="AX80" s="15" t="s">
        <v>84</v>
      </c>
      <c r="AY80" s="15" t="s">
        <v>84</v>
      </c>
      <c r="AZ80" s="74"/>
      <c r="BA80" s="69"/>
    </row>
    <row r="81" spans="1:54" ht="13.8" x14ac:dyDescent="0.25">
      <c r="A81" s="10" t="s">
        <v>102</v>
      </c>
      <c r="B81" s="11" t="s">
        <v>79</v>
      </c>
      <c r="C81" s="83"/>
      <c r="D81" s="83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3"/>
      <c r="R81" s="83"/>
      <c r="S81" s="83"/>
      <c r="T81" s="83"/>
      <c r="U81" s="84"/>
      <c r="V81" s="14" t="s">
        <v>86</v>
      </c>
      <c r="W81" s="15" t="s">
        <v>54</v>
      </c>
      <c r="X81" s="16" t="s">
        <v>83</v>
      </c>
      <c r="Y81" s="12" t="s">
        <v>84</v>
      </c>
      <c r="Z81" s="12" t="s">
        <v>84</v>
      </c>
      <c r="AA81" s="12" t="s">
        <v>84</v>
      </c>
      <c r="AB81" s="12" t="s">
        <v>84</v>
      </c>
      <c r="AC81" s="12" t="s">
        <v>84</v>
      </c>
      <c r="AD81" s="12" t="s">
        <v>84</v>
      </c>
      <c r="AE81" s="12" t="s">
        <v>84</v>
      </c>
      <c r="AF81" s="12" t="s">
        <v>84</v>
      </c>
      <c r="AG81" s="32">
        <v>44739</v>
      </c>
      <c r="AH81" s="12" t="s">
        <v>84</v>
      </c>
      <c r="AI81" s="32">
        <v>44781</v>
      </c>
      <c r="AJ81" s="32">
        <v>44785</v>
      </c>
      <c r="AK81" s="32">
        <v>44785</v>
      </c>
      <c r="AL81" s="14" t="s">
        <v>50</v>
      </c>
      <c r="AM81" s="79">
        <f t="shared" si="4"/>
        <v>696771.31</v>
      </c>
      <c r="AN81" s="3">
        <v>696771.31</v>
      </c>
      <c r="AO81" s="67"/>
      <c r="AP81" s="57">
        <f t="shared" si="5"/>
        <v>696413</v>
      </c>
      <c r="AQ81" s="5">
        <v>696413</v>
      </c>
      <c r="AR81" s="67"/>
      <c r="AS81" s="15" t="s">
        <v>84</v>
      </c>
      <c r="AT81" s="15" t="s">
        <v>84</v>
      </c>
      <c r="AU81" s="15" t="s">
        <v>84</v>
      </c>
      <c r="AV81" s="15" t="s">
        <v>84</v>
      </c>
      <c r="AW81" s="15" t="s">
        <v>84</v>
      </c>
      <c r="AX81" s="15" t="s">
        <v>84</v>
      </c>
      <c r="AY81" s="15" t="s">
        <v>84</v>
      </c>
      <c r="AZ81" s="74"/>
      <c r="BA81" s="69"/>
    </row>
    <row r="82" spans="1:54" ht="13.8" x14ac:dyDescent="0.25">
      <c r="A82" s="10" t="s">
        <v>100</v>
      </c>
      <c r="B82" s="85" t="s">
        <v>80</v>
      </c>
      <c r="C82" s="83"/>
      <c r="D82" s="83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3"/>
      <c r="R82" s="83"/>
      <c r="S82" s="83"/>
      <c r="T82" s="83"/>
      <c r="U82" s="84"/>
      <c r="V82" s="14" t="s">
        <v>86</v>
      </c>
      <c r="W82" s="15" t="s">
        <v>54</v>
      </c>
      <c r="X82" s="16" t="s">
        <v>83</v>
      </c>
      <c r="Y82" s="12" t="s">
        <v>84</v>
      </c>
      <c r="Z82" s="12" t="s">
        <v>84</v>
      </c>
      <c r="AA82" s="12" t="s">
        <v>84</v>
      </c>
      <c r="AB82" s="12" t="s">
        <v>84</v>
      </c>
      <c r="AC82" s="12" t="s">
        <v>84</v>
      </c>
      <c r="AD82" s="12" t="s">
        <v>84</v>
      </c>
      <c r="AE82" s="12" t="s">
        <v>84</v>
      </c>
      <c r="AF82" s="12" t="s">
        <v>84</v>
      </c>
      <c r="AG82" s="32">
        <v>44739</v>
      </c>
      <c r="AH82" s="12" t="s">
        <v>84</v>
      </c>
      <c r="AI82" s="32">
        <v>44781</v>
      </c>
      <c r="AJ82" s="32">
        <v>44785</v>
      </c>
      <c r="AK82" s="32">
        <v>44785</v>
      </c>
      <c r="AL82" s="14" t="s">
        <v>50</v>
      </c>
      <c r="AM82" s="79">
        <f t="shared" si="4"/>
        <v>451420</v>
      </c>
      <c r="AN82" s="3">
        <v>451420</v>
      </c>
      <c r="AO82" s="67"/>
      <c r="AP82" s="57">
        <f t="shared" si="5"/>
        <v>451010</v>
      </c>
      <c r="AQ82" s="5">
        <v>451010</v>
      </c>
      <c r="AR82" s="67"/>
      <c r="AS82" s="15" t="s">
        <v>84</v>
      </c>
      <c r="AT82" s="15" t="s">
        <v>84</v>
      </c>
      <c r="AU82" s="15" t="s">
        <v>84</v>
      </c>
      <c r="AV82" s="15" t="s">
        <v>84</v>
      </c>
      <c r="AW82" s="15" t="s">
        <v>84</v>
      </c>
      <c r="AX82" s="15" t="s">
        <v>84</v>
      </c>
      <c r="AY82" s="15" t="s">
        <v>84</v>
      </c>
      <c r="AZ82" s="74"/>
      <c r="BA82" s="69"/>
    </row>
    <row r="83" spans="1:54" ht="13.8" x14ac:dyDescent="0.25">
      <c r="A83" s="10" t="s">
        <v>98</v>
      </c>
      <c r="B83" s="11" t="s">
        <v>85</v>
      </c>
      <c r="C83" s="83"/>
      <c r="D83" s="83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3"/>
      <c r="R83" s="83"/>
      <c r="S83" s="83"/>
      <c r="T83" s="83"/>
      <c r="U83" s="84"/>
      <c r="V83" s="14" t="s">
        <v>86</v>
      </c>
      <c r="W83" s="15" t="s">
        <v>54</v>
      </c>
      <c r="X83" s="16" t="s">
        <v>83</v>
      </c>
      <c r="Y83" s="12" t="s">
        <v>84</v>
      </c>
      <c r="Z83" s="12" t="s">
        <v>84</v>
      </c>
      <c r="AA83" s="12" t="s">
        <v>84</v>
      </c>
      <c r="AB83" s="12" t="s">
        <v>84</v>
      </c>
      <c r="AC83" s="12" t="s">
        <v>84</v>
      </c>
      <c r="AD83" s="12" t="s">
        <v>84</v>
      </c>
      <c r="AE83" s="12" t="s">
        <v>84</v>
      </c>
      <c r="AF83" s="12" t="s">
        <v>84</v>
      </c>
      <c r="AG83" s="32">
        <v>44746</v>
      </c>
      <c r="AH83" s="12" t="s">
        <v>84</v>
      </c>
      <c r="AI83" s="32">
        <v>44781</v>
      </c>
      <c r="AJ83" s="32">
        <v>44785</v>
      </c>
      <c r="AK83" s="32">
        <v>44785</v>
      </c>
      <c r="AL83" s="14" t="s">
        <v>50</v>
      </c>
      <c r="AM83" s="79">
        <f t="shared" si="4"/>
        <v>122676.56</v>
      </c>
      <c r="AN83" s="3">
        <v>122676.56</v>
      </c>
      <c r="AO83" s="67"/>
      <c r="AP83" s="57">
        <f t="shared" si="5"/>
        <v>122505</v>
      </c>
      <c r="AQ83" s="5">
        <v>122505</v>
      </c>
      <c r="AR83" s="67"/>
      <c r="AS83" s="15" t="s">
        <v>84</v>
      </c>
      <c r="AT83" s="15" t="s">
        <v>84</v>
      </c>
      <c r="AU83" s="15" t="s">
        <v>84</v>
      </c>
      <c r="AV83" s="15" t="s">
        <v>84</v>
      </c>
      <c r="AW83" s="15" t="s">
        <v>84</v>
      </c>
      <c r="AX83" s="15" t="s">
        <v>84</v>
      </c>
      <c r="AY83" s="15" t="s">
        <v>84</v>
      </c>
      <c r="AZ83" s="74"/>
      <c r="BA83" s="69"/>
    </row>
    <row r="84" spans="1:54" ht="13.8" x14ac:dyDescent="0.25">
      <c r="A84" s="10" t="s">
        <v>102</v>
      </c>
      <c r="B84" s="11" t="s">
        <v>79</v>
      </c>
      <c r="C84" s="83"/>
      <c r="D84" s="83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3"/>
      <c r="R84" s="83"/>
      <c r="S84" s="83"/>
      <c r="T84" s="83"/>
      <c r="U84" s="84"/>
      <c r="V84" s="14" t="s">
        <v>86</v>
      </c>
      <c r="W84" s="15" t="s">
        <v>54</v>
      </c>
      <c r="X84" s="16" t="s">
        <v>83</v>
      </c>
      <c r="Y84" s="12" t="s">
        <v>84</v>
      </c>
      <c r="Z84" s="12" t="s">
        <v>84</v>
      </c>
      <c r="AA84" s="12" t="s">
        <v>84</v>
      </c>
      <c r="AB84" s="12" t="s">
        <v>84</v>
      </c>
      <c r="AC84" s="12" t="s">
        <v>84</v>
      </c>
      <c r="AD84" s="12" t="s">
        <v>84</v>
      </c>
      <c r="AE84" s="12" t="s">
        <v>84</v>
      </c>
      <c r="AF84" s="12" t="s">
        <v>84</v>
      </c>
      <c r="AG84" s="32">
        <v>44761</v>
      </c>
      <c r="AH84" s="12" t="s">
        <v>84</v>
      </c>
      <c r="AI84" s="32">
        <v>44803</v>
      </c>
      <c r="AJ84" s="32">
        <v>44805</v>
      </c>
      <c r="AK84" s="32">
        <v>44805</v>
      </c>
      <c r="AL84" s="14" t="s">
        <v>50</v>
      </c>
      <c r="AM84" s="79">
        <f t="shared" si="4"/>
        <v>167665</v>
      </c>
      <c r="AN84" s="3">
        <v>167665</v>
      </c>
      <c r="AO84" s="67"/>
      <c r="AP84" s="57">
        <f t="shared" si="5"/>
        <v>167369</v>
      </c>
      <c r="AQ84" s="5">
        <v>167369</v>
      </c>
      <c r="AR84" s="67"/>
      <c r="AS84" s="15" t="s">
        <v>84</v>
      </c>
      <c r="AT84" s="15" t="s">
        <v>84</v>
      </c>
      <c r="AU84" s="15" t="s">
        <v>84</v>
      </c>
      <c r="AV84" s="15" t="s">
        <v>84</v>
      </c>
      <c r="AW84" s="15" t="s">
        <v>84</v>
      </c>
      <c r="AX84" s="15" t="s">
        <v>84</v>
      </c>
      <c r="AY84" s="15" t="s">
        <v>84</v>
      </c>
      <c r="AZ84" s="74"/>
      <c r="BA84" s="69"/>
    </row>
    <row r="85" spans="1:54" ht="13.8" x14ac:dyDescent="0.25">
      <c r="A85" s="10" t="s">
        <v>99</v>
      </c>
      <c r="B85" s="11" t="s">
        <v>87</v>
      </c>
      <c r="C85" s="83"/>
      <c r="D85" s="83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3"/>
      <c r="R85" s="83"/>
      <c r="S85" s="83"/>
      <c r="T85" s="83"/>
      <c r="U85" s="84"/>
      <c r="V85" s="14" t="s">
        <v>86</v>
      </c>
      <c r="W85" s="15" t="s">
        <v>54</v>
      </c>
      <c r="X85" s="16" t="s">
        <v>83</v>
      </c>
      <c r="Y85" s="12" t="s">
        <v>84</v>
      </c>
      <c r="Z85" s="12" t="s">
        <v>84</v>
      </c>
      <c r="AA85" s="12" t="s">
        <v>84</v>
      </c>
      <c r="AB85" s="12" t="s">
        <v>84</v>
      </c>
      <c r="AC85" s="12" t="s">
        <v>84</v>
      </c>
      <c r="AD85" s="12" t="s">
        <v>84</v>
      </c>
      <c r="AE85" s="12" t="s">
        <v>84</v>
      </c>
      <c r="AF85" s="12" t="s">
        <v>84</v>
      </c>
      <c r="AG85" s="32">
        <v>44761</v>
      </c>
      <c r="AH85" s="12" t="s">
        <v>84</v>
      </c>
      <c r="AI85" s="32">
        <v>44781</v>
      </c>
      <c r="AJ85" s="32">
        <v>44785</v>
      </c>
      <c r="AK85" s="32">
        <v>44785</v>
      </c>
      <c r="AL85" s="14" t="s">
        <v>50</v>
      </c>
      <c r="AM85" s="79">
        <f t="shared" si="4"/>
        <v>361667</v>
      </c>
      <c r="AN85" s="3">
        <v>361667</v>
      </c>
      <c r="AO85" s="67"/>
      <c r="AP85" s="57">
        <f t="shared" si="5"/>
        <v>361440</v>
      </c>
      <c r="AQ85" s="5">
        <v>361440</v>
      </c>
      <c r="AR85" s="67"/>
      <c r="AS85" s="15" t="s">
        <v>84</v>
      </c>
      <c r="AT85" s="15" t="s">
        <v>84</v>
      </c>
      <c r="AU85" s="15" t="s">
        <v>84</v>
      </c>
      <c r="AV85" s="15" t="s">
        <v>84</v>
      </c>
      <c r="AW85" s="15" t="s">
        <v>84</v>
      </c>
      <c r="AX85" s="15" t="s">
        <v>84</v>
      </c>
      <c r="AY85" s="15" t="s">
        <v>84</v>
      </c>
      <c r="AZ85" s="74"/>
      <c r="BA85" s="69"/>
    </row>
    <row r="86" spans="1:54" ht="13.8" x14ac:dyDescent="0.25">
      <c r="A86" s="10" t="s">
        <v>102</v>
      </c>
      <c r="B86" s="11" t="s">
        <v>79</v>
      </c>
      <c r="C86" s="83"/>
      <c r="D86" s="83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3"/>
      <c r="R86" s="83"/>
      <c r="S86" s="83"/>
      <c r="T86" s="83"/>
      <c r="U86" s="84"/>
      <c r="V86" s="14" t="s">
        <v>86</v>
      </c>
      <c r="W86" s="15" t="s">
        <v>54</v>
      </c>
      <c r="X86" s="16" t="s">
        <v>83</v>
      </c>
      <c r="Y86" s="12" t="s">
        <v>84</v>
      </c>
      <c r="Z86" s="12" t="s">
        <v>84</v>
      </c>
      <c r="AA86" s="12" t="s">
        <v>84</v>
      </c>
      <c r="AB86" s="12" t="s">
        <v>84</v>
      </c>
      <c r="AC86" s="12" t="s">
        <v>84</v>
      </c>
      <c r="AD86" s="12" t="s">
        <v>84</v>
      </c>
      <c r="AE86" s="12" t="s">
        <v>84</v>
      </c>
      <c r="AF86" s="12" t="s">
        <v>84</v>
      </c>
      <c r="AG86" s="32">
        <v>44761</v>
      </c>
      <c r="AH86" s="12" t="s">
        <v>84</v>
      </c>
      <c r="AI86" s="32">
        <v>44831</v>
      </c>
      <c r="AJ86" s="32">
        <v>44839</v>
      </c>
      <c r="AK86" s="32">
        <v>44839</v>
      </c>
      <c r="AL86" s="14" t="s">
        <v>50</v>
      </c>
      <c r="AM86" s="79">
        <f t="shared" si="4"/>
        <v>399530</v>
      </c>
      <c r="AN86" s="3">
        <v>399530</v>
      </c>
      <c r="AO86" s="67"/>
      <c r="AP86" s="57">
        <f t="shared" si="5"/>
        <v>399140</v>
      </c>
      <c r="AQ86" s="5">
        <v>399140</v>
      </c>
      <c r="AR86" s="67"/>
      <c r="AS86" s="15" t="s">
        <v>84</v>
      </c>
      <c r="AT86" s="15" t="s">
        <v>84</v>
      </c>
      <c r="AU86" s="15" t="s">
        <v>84</v>
      </c>
      <c r="AV86" s="15" t="s">
        <v>84</v>
      </c>
      <c r="AW86" s="15" t="s">
        <v>84</v>
      </c>
      <c r="AX86" s="15" t="s">
        <v>84</v>
      </c>
      <c r="AY86" s="15" t="s">
        <v>84</v>
      </c>
      <c r="AZ86" s="74"/>
      <c r="BA86" s="69"/>
    </row>
    <row r="87" spans="1:54" ht="13.8" x14ac:dyDescent="0.25">
      <c r="A87" s="10" t="s">
        <v>99</v>
      </c>
      <c r="B87" s="11" t="s">
        <v>87</v>
      </c>
      <c r="C87" s="83"/>
      <c r="D87" s="83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3"/>
      <c r="R87" s="83"/>
      <c r="S87" s="83"/>
      <c r="T87" s="83"/>
      <c r="U87" s="84"/>
      <c r="V87" s="14" t="s">
        <v>86</v>
      </c>
      <c r="W87" s="15" t="s">
        <v>54</v>
      </c>
      <c r="X87" s="16" t="s">
        <v>83</v>
      </c>
      <c r="Y87" s="12" t="s">
        <v>84</v>
      </c>
      <c r="Z87" s="12" t="s">
        <v>84</v>
      </c>
      <c r="AA87" s="12" t="s">
        <v>84</v>
      </c>
      <c r="AB87" s="12" t="s">
        <v>84</v>
      </c>
      <c r="AC87" s="12" t="s">
        <v>84</v>
      </c>
      <c r="AD87" s="12" t="s">
        <v>84</v>
      </c>
      <c r="AE87" s="12" t="s">
        <v>84</v>
      </c>
      <c r="AF87" s="12" t="s">
        <v>84</v>
      </c>
      <c r="AG87" s="32">
        <v>44761</v>
      </c>
      <c r="AH87" s="12" t="s">
        <v>84</v>
      </c>
      <c r="AI87" s="32">
        <v>44796</v>
      </c>
      <c r="AJ87" s="32">
        <v>44799</v>
      </c>
      <c r="AK87" s="32">
        <v>44799</v>
      </c>
      <c r="AL87" s="14" t="s">
        <v>50</v>
      </c>
      <c r="AM87" s="79">
        <f t="shared" si="4"/>
        <v>200000</v>
      </c>
      <c r="AN87" s="5">
        <v>200000</v>
      </c>
      <c r="AO87" s="67"/>
      <c r="AP87" s="57">
        <f t="shared" si="5"/>
        <v>199725</v>
      </c>
      <c r="AQ87" s="5">
        <v>199725</v>
      </c>
      <c r="AR87" s="67"/>
      <c r="AS87" s="15" t="s">
        <v>84</v>
      </c>
      <c r="AT87" s="15" t="s">
        <v>84</v>
      </c>
      <c r="AU87" s="15" t="s">
        <v>84</v>
      </c>
      <c r="AV87" s="15" t="s">
        <v>84</v>
      </c>
      <c r="AW87" s="15" t="s">
        <v>84</v>
      </c>
      <c r="AX87" s="15" t="s">
        <v>84</v>
      </c>
      <c r="AY87" s="15" t="s">
        <v>84</v>
      </c>
      <c r="AZ87" s="74"/>
      <c r="BA87" s="69"/>
    </row>
    <row r="88" spans="1:54" ht="13.8" x14ac:dyDescent="0.25">
      <c r="A88" s="10" t="s">
        <v>99</v>
      </c>
      <c r="B88" s="11" t="s">
        <v>87</v>
      </c>
      <c r="C88" s="83"/>
      <c r="D88" s="83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3"/>
      <c r="R88" s="83"/>
      <c r="S88" s="83"/>
      <c r="T88" s="83"/>
      <c r="U88" s="84"/>
      <c r="V88" s="14" t="s">
        <v>86</v>
      </c>
      <c r="W88" s="15" t="s">
        <v>54</v>
      </c>
      <c r="X88" s="16" t="s">
        <v>83</v>
      </c>
      <c r="Y88" s="12" t="s">
        <v>84</v>
      </c>
      <c r="Z88" s="12" t="s">
        <v>84</v>
      </c>
      <c r="AA88" s="12" t="s">
        <v>84</v>
      </c>
      <c r="AB88" s="12" t="s">
        <v>84</v>
      </c>
      <c r="AC88" s="12" t="s">
        <v>84</v>
      </c>
      <c r="AD88" s="12" t="s">
        <v>84</v>
      </c>
      <c r="AE88" s="12" t="s">
        <v>84</v>
      </c>
      <c r="AF88" s="12" t="s">
        <v>84</v>
      </c>
      <c r="AG88" s="32">
        <v>44761</v>
      </c>
      <c r="AH88" s="12" t="s">
        <v>84</v>
      </c>
      <c r="AI88" s="32">
        <v>44803</v>
      </c>
      <c r="AJ88" s="32">
        <v>44805</v>
      </c>
      <c r="AK88" s="32">
        <v>44805</v>
      </c>
      <c r="AL88" s="14" t="s">
        <v>50</v>
      </c>
      <c r="AM88" s="79">
        <f t="shared" si="4"/>
        <v>713371</v>
      </c>
      <c r="AN88" s="5">
        <v>713371</v>
      </c>
      <c r="AO88" s="67"/>
      <c r="AP88" s="57">
        <f t="shared" si="5"/>
        <v>713068</v>
      </c>
      <c r="AQ88" s="5">
        <v>713068</v>
      </c>
      <c r="AR88" s="67"/>
      <c r="AS88" s="15" t="s">
        <v>84</v>
      </c>
      <c r="AT88" s="15" t="s">
        <v>84</v>
      </c>
      <c r="AU88" s="15" t="s">
        <v>84</v>
      </c>
      <c r="AV88" s="15" t="s">
        <v>84</v>
      </c>
      <c r="AW88" s="15" t="s">
        <v>84</v>
      </c>
      <c r="AX88" s="15" t="s">
        <v>84</v>
      </c>
      <c r="AY88" s="15" t="s">
        <v>84</v>
      </c>
      <c r="AZ88" s="74"/>
      <c r="BA88" s="69"/>
      <c r="BB88" s="101"/>
    </row>
    <row r="89" spans="1:54" ht="13.8" x14ac:dyDescent="0.25">
      <c r="A89" s="42" t="s">
        <v>93</v>
      </c>
      <c r="B89" s="51" t="s">
        <v>81</v>
      </c>
      <c r="C89" s="83"/>
      <c r="D89" s="83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3"/>
      <c r="R89" s="83"/>
      <c r="S89" s="83"/>
      <c r="T89" s="83"/>
      <c r="U89" s="84"/>
      <c r="V89" s="14" t="s">
        <v>86</v>
      </c>
      <c r="W89" s="15" t="s">
        <v>54</v>
      </c>
      <c r="X89" s="16" t="s">
        <v>83</v>
      </c>
      <c r="Y89" s="12" t="s">
        <v>84</v>
      </c>
      <c r="Z89" s="12" t="s">
        <v>84</v>
      </c>
      <c r="AA89" s="12" t="s">
        <v>84</v>
      </c>
      <c r="AB89" s="12" t="s">
        <v>84</v>
      </c>
      <c r="AC89" s="12" t="s">
        <v>84</v>
      </c>
      <c r="AD89" s="12" t="s">
        <v>84</v>
      </c>
      <c r="AE89" s="12" t="s">
        <v>84</v>
      </c>
      <c r="AF89" s="12" t="s">
        <v>84</v>
      </c>
      <c r="AG89" s="32">
        <v>44778</v>
      </c>
      <c r="AH89" s="12" t="s">
        <v>84</v>
      </c>
      <c r="AI89" s="32">
        <v>44803</v>
      </c>
      <c r="AJ89" s="32">
        <v>44805</v>
      </c>
      <c r="AK89" s="32">
        <v>44805</v>
      </c>
      <c r="AL89" s="14" t="s">
        <v>50</v>
      </c>
      <c r="AM89" s="79">
        <f t="shared" si="4"/>
        <v>999985</v>
      </c>
      <c r="AN89" s="5">
        <v>999985</v>
      </c>
      <c r="AO89" s="67"/>
      <c r="AP89" s="57">
        <f t="shared" si="5"/>
        <v>999430</v>
      </c>
      <c r="AQ89" s="5">
        <v>999430</v>
      </c>
      <c r="AR89" s="67"/>
      <c r="AS89" s="15" t="s">
        <v>84</v>
      </c>
      <c r="AT89" s="15" t="s">
        <v>84</v>
      </c>
      <c r="AU89" s="15" t="s">
        <v>84</v>
      </c>
      <c r="AV89" s="15" t="s">
        <v>84</v>
      </c>
      <c r="AW89" s="15" t="s">
        <v>84</v>
      </c>
      <c r="AX89" s="15" t="s">
        <v>84</v>
      </c>
      <c r="AY89" s="15" t="s">
        <v>84</v>
      </c>
      <c r="AZ89" s="74"/>
      <c r="BA89" s="69"/>
    </row>
    <row r="90" spans="1:54" ht="13.8" x14ac:dyDescent="0.25">
      <c r="A90" s="42" t="s">
        <v>107</v>
      </c>
      <c r="B90" s="11" t="s">
        <v>105</v>
      </c>
      <c r="C90" s="83"/>
      <c r="D90" s="83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3"/>
      <c r="R90" s="83"/>
      <c r="S90" s="83"/>
      <c r="T90" s="83"/>
      <c r="U90" s="84"/>
      <c r="V90" s="14" t="s">
        <v>86</v>
      </c>
      <c r="W90" s="15" t="s">
        <v>54</v>
      </c>
      <c r="X90" s="16" t="s">
        <v>83</v>
      </c>
      <c r="Y90" s="12" t="s">
        <v>84</v>
      </c>
      <c r="Z90" s="12" t="s">
        <v>84</v>
      </c>
      <c r="AA90" s="12" t="s">
        <v>84</v>
      </c>
      <c r="AB90" s="12" t="s">
        <v>84</v>
      </c>
      <c r="AC90" s="12" t="s">
        <v>84</v>
      </c>
      <c r="AD90" s="12" t="s">
        <v>84</v>
      </c>
      <c r="AE90" s="12" t="s">
        <v>84</v>
      </c>
      <c r="AF90" s="12" t="s">
        <v>84</v>
      </c>
      <c r="AG90" s="32">
        <v>44774</v>
      </c>
      <c r="AH90" s="12" t="s">
        <v>84</v>
      </c>
      <c r="AI90" s="32">
        <v>44803</v>
      </c>
      <c r="AJ90" s="32">
        <v>44805</v>
      </c>
      <c r="AK90" s="32">
        <v>44805</v>
      </c>
      <c r="AL90" s="14" t="s">
        <v>50</v>
      </c>
      <c r="AM90" s="79">
        <f t="shared" si="4"/>
        <v>200000</v>
      </c>
      <c r="AN90" s="5">
        <v>200000</v>
      </c>
      <c r="AO90" s="67"/>
      <c r="AP90" s="57">
        <f t="shared" si="5"/>
        <v>199760</v>
      </c>
      <c r="AQ90" s="5">
        <v>199760</v>
      </c>
      <c r="AR90" s="67"/>
      <c r="AS90" s="15" t="s">
        <v>84</v>
      </c>
      <c r="AT90" s="15" t="s">
        <v>84</v>
      </c>
      <c r="AU90" s="15" t="s">
        <v>84</v>
      </c>
      <c r="AV90" s="15" t="s">
        <v>84</v>
      </c>
      <c r="AW90" s="15" t="s">
        <v>84</v>
      </c>
      <c r="AX90" s="15" t="s">
        <v>84</v>
      </c>
      <c r="AY90" s="15" t="s">
        <v>84</v>
      </c>
      <c r="AZ90" s="74"/>
      <c r="BA90" s="69"/>
    </row>
    <row r="91" spans="1:54" ht="13.8" x14ac:dyDescent="0.25">
      <c r="A91" s="42" t="s">
        <v>118</v>
      </c>
      <c r="B91" s="11" t="s">
        <v>117</v>
      </c>
      <c r="C91" s="83"/>
      <c r="D91" s="83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3"/>
      <c r="R91" s="83"/>
      <c r="S91" s="83"/>
      <c r="T91" s="83"/>
      <c r="U91" s="84"/>
      <c r="V91" s="14" t="s">
        <v>86</v>
      </c>
      <c r="W91" s="15" t="s">
        <v>54</v>
      </c>
      <c r="X91" s="16" t="s">
        <v>83</v>
      </c>
      <c r="Y91" s="12" t="s">
        <v>84</v>
      </c>
      <c r="Z91" s="12" t="s">
        <v>84</v>
      </c>
      <c r="AA91" s="12" t="s">
        <v>84</v>
      </c>
      <c r="AB91" s="12" t="s">
        <v>84</v>
      </c>
      <c r="AC91" s="12" t="s">
        <v>84</v>
      </c>
      <c r="AD91" s="12" t="s">
        <v>84</v>
      </c>
      <c r="AE91" s="12" t="s">
        <v>84</v>
      </c>
      <c r="AF91" s="12" t="s">
        <v>84</v>
      </c>
      <c r="AG91" s="32">
        <v>44771</v>
      </c>
      <c r="AH91" s="12" t="s">
        <v>84</v>
      </c>
      <c r="AI91" s="32">
        <v>44803</v>
      </c>
      <c r="AJ91" s="32">
        <v>44805</v>
      </c>
      <c r="AK91" s="32">
        <v>44805</v>
      </c>
      <c r="AL91" s="14" t="s">
        <v>50</v>
      </c>
      <c r="AM91" s="79">
        <f t="shared" si="4"/>
        <v>100000</v>
      </c>
      <c r="AN91" s="3">
        <v>100000</v>
      </c>
      <c r="AO91" s="67"/>
      <c r="AP91" s="57">
        <f t="shared" si="5"/>
        <v>99700</v>
      </c>
      <c r="AQ91" s="5">
        <v>99700</v>
      </c>
      <c r="AR91" s="67"/>
      <c r="AS91" s="15" t="s">
        <v>84</v>
      </c>
      <c r="AT91" s="15" t="s">
        <v>84</v>
      </c>
      <c r="AU91" s="15" t="s">
        <v>84</v>
      </c>
      <c r="AV91" s="15" t="s">
        <v>84</v>
      </c>
      <c r="AW91" s="15" t="s">
        <v>84</v>
      </c>
      <c r="AX91" s="15" t="s">
        <v>84</v>
      </c>
      <c r="AY91" s="15" t="s">
        <v>84</v>
      </c>
      <c r="AZ91" s="74"/>
      <c r="BA91" s="69"/>
    </row>
    <row r="92" spans="1:54" ht="13.8" x14ac:dyDescent="0.25">
      <c r="A92" s="10" t="s">
        <v>94</v>
      </c>
      <c r="B92" s="11" t="s">
        <v>78</v>
      </c>
      <c r="C92" s="83"/>
      <c r="D92" s="83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3"/>
      <c r="R92" s="83"/>
      <c r="S92" s="83"/>
      <c r="T92" s="83"/>
      <c r="U92" s="84"/>
      <c r="V92" s="14" t="s">
        <v>86</v>
      </c>
      <c r="W92" s="15" t="s">
        <v>54</v>
      </c>
      <c r="X92" s="16" t="s">
        <v>83</v>
      </c>
      <c r="Y92" s="12" t="s">
        <v>84</v>
      </c>
      <c r="Z92" s="12" t="s">
        <v>84</v>
      </c>
      <c r="AA92" s="12" t="s">
        <v>84</v>
      </c>
      <c r="AB92" s="12" t="s">
        <v>84</v>
      </c>
      <c r="AC92" s="12" t="s">
        <v>84</v>
      </c>
      <c r="AD92" s="12" t="s">
        <v>84</v>
      </c>
      <c r="AE92" s="12" t="s">
        <v>84</v>
      </c>
      <c r="AF92" s="12" t="s">
        <v>84</v>
      </c>
      <c r="AG92" s="32">
        <v>44771</v>
      </c>
      <c r="AH92" s="12" t="s">
        <v>84</v>
      </c>
      <c r="AI92" s="32">
        <v>44803</v>
      </c>
      <c r="AJ92" s="32">
        <v>44805</v>
      </c>
      <c r="AK92" s="32">
        <v>44805</v>
      </c>
      <c r="AL92" s="14" t="s">
        <v>50</v>
      </c>
      <c r="AM92" s="79">
        <f t="shared" si="4"/>
        <v>151250</v>
      </c>
      <c r="AN92" s="3">
        <v>151250</v>
      </c>
      <c r="AO92" s="67"/>
      <c r="AP92" s="57">
        <f t="shared" si="5"/>
        <v>150944</v>
      </c>
      <c r="AQ92" s="5">
        <v>150944</v>
      </c>
      <c r="AR92" s="67"/>
      <c r="AS92" s="15" t="s">
        <v>84</v>
      </c>
      <c r="AT92" s="15" t="s">
        <v>84</v>
      </c>
      <c r="AU92" s="15" t="s">
        <v>84</v>
      </c>
      <c r="AV92" s="15" t="s">
        <v>84</v>
      </c>
      <c r="AW92" s="15" t="s">
        <v>84</v>
      </c>
      <c r="AX92" s="15" t="s">
        <v>84</v>
      </c>
      <c r="AY92" s="15" t="s">
        <v>84</v>
      </c>
      <c r="AZ92" s="74"/>
      <c r="BA92" s="69"/>
    </row>
    <row r="93" spans="1:54" ht="13.8" x14ac:dyDescent="0.25">
      <c r="A93" s="10" t="s">
        <v>94</v>
      </c>
      <c r="B93" s="11" t="s">
        <v>78</v>
      </c>
      <c r="C93" s="83"/>
      <c r="D93" s="83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3"/>
      <c r="R93" s="83"/>
      <c r="S93" s="83"/>
      <c r="T93" s="83"/>
      <c r="U93" s="84"/>
      <c r="V93" s="14" t="s">
        <v>86</v>
      </c>
      <c r="W93" s="15" t="s">
        <v>54</v>
      </c>
      <c r="X93" s="16" t="s">
        <v>83</v>
      </c>
      <c r="Y93" s="12" t="s">
        <v>84</v>
      </c>
      <c r="Z93" s="12" t="s">
        <v>84</v>
      </c>
      <c r="AA93" s="12" t="s">
        <v>84</v>
      </c>
      <c r="AB93" s="12" t="s">
        <v>84</v>
      </c>
      <c r="AC93" s="12" t="s">
        <v>84</v>
      </c>
      <c r="AD93" s="12" t="s">
        <v>84</v>
      </c>
      <c r="AE93" s="12" t="s">
        <v>84</v>
      </c>
      <c r="AF93" s="12" t="s">
        <v>84</v>
      </c>
      <c r="AG93" s="32">
        <v>44788</v>
      </c>
      <c r="AH93" s="12" t="s">
        <v>84</v>
      </c>
      <c r="AI93" s="32">
        <v>44813</v>
      </c>
      <c r="AJ93" s="32">
        <v>44818</v>
      </c>
      <c r="AK93" s="32">
        <v>44818</v>
      </c>
      <c r="AL93" s="14" t="s">
        <v>50</v>
      </c>
      <c r="AM93" s="79">
        <f t="shared" si="4"/>
        <v>752788</v>
      </c>
      <c r="AN93" s="3">
        <v>752788</v>
      </c>
      <c r="AO93" s="67"/>
      <c r="AP93" s="57">
        <f t="shared" si="5"/>
        <v>752372</v>
      </c>
      <c r="AQ93" s="5">
        <v>752372</v>
      </c>
      <c r="AR93" s="67"/>
      <c r="AS93" s="15" t="s">
        <v>84</v>
      </c>
      <c r="AT93" s="15" t="s">
        <v>84</v>
      </c>
      <c r="AU93" s="15" t="s">
        <v>84</v>
      </c>
      <c r="AV93" s="15" t="s">
        <v>84</v>
      </c>
      <c r="AW93" s="15" t="s">
        <v>84</v>
      </c>
      <c r="AX93" s="15" t="s">
        <v>84</v>
      </c>
      <c r="AY93" s="15" t="s">
        <v>84</v>
      </c>
      <c r="AZ93" s="74"/>
      <c r="BA93" s="69"/>
    </row>
    <row r="94" spans="1:54" ht="13.8" x14ac:dyDescent="0.25">
      <c r="A94" s="10" t="s">
        <v>99</v>
      </c>
      <c r="B94" s="11" t="s">
        <v>87</v>
      </c>
      <c r="C94" s="83"/>
      <c r="D94" s="83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3"/>
      <c r="R94" s="83"/>
      <c r="S94" s="83"/>
      <c r="T94" s="83"/>
      <c r="U94" s="84"/>
      <c r="V94" s="14" t="s">
        <v>86</v>
      </c>
      <c r="W94" s="15" t="s">
        <v>54</v>
      </c>
      <c r="X94" s="16" t="s">
        <v>83</v>
      </c>
      <c r="Y94" s="12" t="s">
        <v>84</v>
      </c>
      <c r="Z94" s="12" t="s">
        <v>84</v>
      </c>
      <c r="AA94" s="12" t="s">
        <v>84</v>
      </c>
      <c r="AB94" s="12" t="s">
        <v>84</v>
      </c>
      <c r="AC94" s="12" t="s">
        <v>84</v>
      </c>
      <c r="AD94" s="12" t="s">
        <v>84</v>
      </c>
      <c r="AE94" s="12" t="s">
        <v>84</v>
      </c>
      <c r="AF94" s="12" t="s">
        <v>84</v>
      </c>
      <c r="AG94" s="32">
        <v>44788</v>
      </c>
      <c r="AH94" s="12" t="s">
        <v>84</v>
      </c>
      <c r="AI94" s="32">
        <v>44813</v>
      </c>
      <c r="AJ94" s="32">
        <v>44818</v>
      </c>
      <c r="AK94" s="32">
        <v>44818</v>
      </c>
      <c r="AL94" s="14" t="s">
        <v>50</v>
      </c>
      <c r="AM94" s="79">
        <f t="shared" si="4"/>
        <v>943968</v>
      </c>
      <c r="AN94" s="3">
        <v>943968</v>
      </c>
      <c r="AO94" s="67"/>
      <c r="AP94" s="57">
        <f t="shared" si="5"/>
        <v>943505</v>
      </c>
      <c r="AQ94" s="5">
        <v>943505</v>
      </c>
      <c r="AR94" s="67"/>
      <c r="AS94" s="15" t="s">
        <v>84</v>
      </c>
      <c r="AT94" s="15" t="s">
        <v>84</v>
      </c>
      <c r="AU94" s="15" t="s">
        <v>84</v>
      </c>
      <c r="AV94" s="15" t="s">
        <v>84</v>
      </c>
      <c r="AW94" s="15" t="s">
        <v>84</v>
      </c>
      <c r="AX94" s="15" t="s">
        <v>84</v>
      </c>
      <c r="AY94" s="15" t="s">
        <v>84</v>
      </c>
      <c r="AZ94" s="74"/>
      <c r="BA94" s="69"/>
    </row>
    <row r="95" spans="1:54" ht="13.8" x14ac:dyDescent="0.25">
      <c r="A95" s="81" t="s">
        <v>100</v>
      </c>
      <c r="B95" s="78" t="s">
        <v>80</v>
      </c>
      <c r="C95" s="83"/>
      <c r="D95" s="83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3"/>
      <c r="R95" s="83"/>
      <c r="S95" s="83"/>
      <c r="T95" s="83"/>
      <c r="U95" s="84"/>
      <c r="V95" s="14" t="s">
        <v>86</v>
      </c>
      <c r="W95" s="15" t="s">
        <v>54</v>
      </c>
      <c r="X95" s="16" t="s">
        <v>83</v>
      </c>
      <c r="Y95" s="12" t="s">
        <v>84</v>
      </c>
      <c r="Z95" s="12" t="s">
        <v>84</v>
      </c>
      <c r="AA95" s="12" t="s">
        <v>84</v>
      </c>
      <c r="AB95" s="12" t="s">
        <v>84</v>
      </c>
      <c r="AC95" s="12" t="s">
        <v>84</v>
      </c>
      <c r="AD95" s="12" t="s">
        <v>84</v>
      </c>
      <c r="AE95" s="12" t="s">
        <v>84</v>
      </c>
      <c r="AF95" s="12" t="s">
        <v>84</v>
      </c>
      <c r="AG95" s="32">
        <v>44788</v>
      </c>
      <c r="AH95" s="12" t="s">
        <v>84</v>
      </c>
      <c r="AI95" s="32">
        <v>44851</v>
      </c>
      <c r="AJ95" s="32">
        <v>44853</v>
      </c>
      <c r="AK95" s="32">
        <v>44853</v>
      </c>
      <c r="AL95" s="14" t="s">
        <v>50</v>
      </c>
      <c r="AM95" s="79">
        <f t="shared" si="4"/>
        <v>400000</v>
      </c>
      <c r="AN95" s="3">
        <v>400000</v>
      </c>
      <c r="AO95" s="67"/>
      <c r="AP95" s="57">
        <f t="shared" si="5"/>
        <v>399555</v>
      </c>
      <c r="AQ95" s="5">
        <v>399555</v>
      </c>
      <c r="AR95" s="67"/>
      <c r="AS95" s="15" t="s">
        <v>84</v>
      </c>
      <c r="AT95" s="15" t="s">
        <v>84</v>
      </c>
      <c r="AU95" s="15" t="s">
        <v>84</v>
      </c>
      <c r="AV95" s="15" t="s">
        <v>84</v>
      </c>
      <c r="AW95" s="15" t="s">
        <v>84</v>
      </c>
      <c r="AX95" s="15" t="s">
        <v>84</v>
      </c>
      <c r="AY95" s="15" t="s">
        <v>84</v>
      </c>
      <c r="AZ95" s="74"/>
      <c r="BA95" s="69"/>
    </row>
    <row r="96" spans="1:54" ht="13.8" x14ac:dyDescent="0.25">
      <c r="A96" s="81" t="s">
        <v>120</v>
      </c>
      <c r="B96" s="11" t="s">
        <v>119</v>
      </c>
      <c r="C96" s="83"/>
      <c r="D96" s="83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3"/>
      <c r="R96" s="83"/>
      <c r="S96" s="83"/>
      <c r="T96" s="83"/>
      <c r="U96" s="84"/>
      <c r="V96" s="14" t="s">
        <v>86</v>
      </c>
      <c r="W96" s="15" t="s">
        <v>54</v>
      </c>
      <c r="X96" s="16" t="s">
        <v>83</v>
      </c>
      <c r="Y96" s="12" t="s">
        <v>84</v>
      </c>
      <c r="Z96" s="12" t="s">
        <v>84</v>
      </c>
      <c r="AA96" s="12" t="s">
        <v>84</v>
      </c>
      <c r="AB96" s="12" t="s">
        <v>84</v>
      </c>
      <c r="AC96" s="12" t="s">
        <v>84</v>
      </c>
      <c r="AD96" s="12" t="s">
        <v>84</v>
      </c>
      <c r="AE96" s="12" t="s">
        <v>84</v>
      </c>
      <c r="AF96" s="12" t="s">
        <v>84</v>
      </c>
      <c r="AG96" s="32">
        <v>44788</v>
      </c>
      <c r="AH96" s="12" t="s">
        <v>84</v>
      </c>
      <c r="AI96" s="32">
        <v>44813</v>
      </c>
      <c r="AJ96" s="32">
        <v>44818</v>
      </c>
      <c r="AK96" s="32">
        <v>44818</v>
      </c>
      <c r="AL96" s="14" t="s">
        <v>50</v>
      </c>
      <c r="AM96" s="79">
        <f t="shared" si="4"/>
        <v>147150</v>
      </c>
      <c r="AN96" s="3">
        <v>147150</v>
      </c>
      <c r="AO96" s="67"/>
      <c r="AP96" s="57">
        <f t="shared" si="5"/>
        <v>146800</v>
      </c>
      <c r="AQ96" s="5">
        <v>146800</v>
      </c>
      <c r="AR96" s="67"/>
      <c r="AS96" s="15" t="s">
        <v>84</v>
      </c>
      <c r="AT96" s="15" t="s">
        <v>84</v>
      </c>
      <c r="AU96" s="15" t="s">
        <v>84</v>
      </c>
      <c r="AV96" s="15" t="s">
        <v>84</v>
      </c>
      <c r="AW96" s="15" t="s">
        <v>84</v>
      </c>
      <c r="AX96" s="15" t="s">
        <v>84</v>
      </c>
      <c r="AY96" s="15" t="s">
        <v>84</v>
      </c>
      <c r="AZ96" s="74"/>
      <c r="BA96" s="69"/>
    </row>
    <row r="97" spans="1:53" ht="13.8" x14ac:dyDescent="0.25">
      <c r="A97" s="42" t="s">
        <v>107</v>
      </c>
      <c r="B97" s="11" t="s">
        <v>105</v>
      </c>
      <c r="C97" s="83"/>
      <c r="D97" s="83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3"/>
      <c r="R97" s="83"/>
      <c r="S97" s="83"/>
      <c r="T97" s="83"/>
      <c r="U97" s="84"/>
      <c r="V97" s="14" t="s">
        <v>86</v>
      </c>
      <c r="W97" s="15" t="s">
        <v>54</v>
      </c>
      <c r="X97" s="16" t="s">
        <v>83</v>
      </c>
      <c r="Y97" s="12" t="s">
        <v>84</v>
      </c>
      <c r="Z97" s="12" t="s">
        <v>84</v>
      </c>
      <c r="AA97" s="12" t="s">
        <v>84</v>
      </c>
      <c r="AB97" s="12" t="s">
        <v>84</v>
      </c>
      <c r="AC97" s="12" t="s">
        <v>84</v>
      </c>
      <c r="AD97" s="12" t="s">
        <v>84</v>
      </c>
      <c r="AE97" s="12" t="s">
        <v>84</v>
      </c>
      <c r="AF97" s="12" t="s">
        <v>84</v>
      </c>
      <c r="AG97" s="32">
        <v>44795</v>
      </c>
      <c r="AH97" s="12" t="s">
        <v>84</v>
      </c>
      <c r="AI97" s="32">
        <v>44813</v>
      </c>
      <c r="AJ97" s="32">
        <v>44818</v>
      </c>
      <c r="AK97" s="32">
        <v>44818</v>
      </c>
      <c r="AL97" s="14" t="s">
        <v>50</v>
      </c>
      <c r="AM97" s="79">
        <f t="shared" si="4"/>
        <v>899350</v>
      </c>
      <c r="AN97" s="3">
        <v>899350</v>
      </c>
      <c r="AO97" s="67"/>
      <c r="AP97" s="57">
        <f t="shared" si="5"/>
        <v>899045</v>
      </c>
      <c r="AQ97" s="5">
        <v>899045</v>
      </c>
      <c r="AR97" s="67"/>
      <c r="AS97" s="15" t="s">
        <v>84</v>
      </c>
      <c r="AT97" s="15" t="s">
        <v>84</v>
      </c>
      <c r="AU97" s="15" t="s">
        <v>84</v>
      </c>
      <c r="AV97" s="15" t="s">
        <v>84</v>
      </c>
      <c r="AW97" s="15" t="s">
        <v>84</v>
      </c>
      <c r="AX97" s="15" t="s">
        <v>84</v>
      </c>
      <c r="AY97" s="15" t="s">
        <v>84</v>
      </c>
      <c r="AZ97" s="74"/>
      <c r="BA97" s="69"/>
    </row>
    <row r="98" spans="1:53" ht="13.8" x14ac:dyDescent="0.25">
      <c r="A98" s="81" t="s">
        <v>121</v>
      </c>
      <c r="B98" s="78" t="s">
        <v>80</v>
      </c>
      <c r="C98" s="83"/>
      <c r="D98" s="83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3"/>
      <c r="R98" s="83"/>
      <c r="S98" s="83"/>
      <c r="T98" s="83"/>
      <c r="U98" s="84"/>
      <c r="V98" s="14" t="s">
        <v>86</v>
      </c>
      <c r="W98" s="15" t="s">
        <v>54</v>
      </c>
      <c r="X98" s="16" t="s">
        <v>83</v>
      </c>
      <c r="Y98" s="12" t="s">
        <v>84</v>
      </c>
      <c r="Z98" s="12" t="s">
        <v>84</v>
      </c>
      <c r="AA98" s="12" t="s">
        <v>84</v>
      </c>
      <c r="AB98" s="12" t="s">
        <v>84</v>
      </c>
      <c r="AC98" s="12" t="s">
        <v>84</v>
      </c>
      <c r="AD98" s="12" t="s">
        <v>84</v>
      </c>
      <c r="AE98" s="12" t="s">
        <v>84</v>
      </c>
      <c r="AF98" s="12" t="s">
        <v>84</v>
      </c>
      <c r="AG98" s="32">
        <v>44795</v>
      </c>
      <c r="AH98" s="12" t="s">
        <v>84</v>
      </c>
      <c r="AI98" s="32">
        <v>44867</v>
      </c>
      <c r="AJ98" s="32">
        <v>44873</v>
      </c>
      <c r="AK98" s="32">
        <v>44873</v>
      </c>
      <c r="AL98" s="14" t="s">
        <v>50</v>
      </c>
      <c r="AM98" s="79">
        <f t="shared" si="4"/>
        <v>944640</v>
      </c>
      <c r="AN98" s="3">
        <v>944640</v>
      </c>
      <c r="AO98" s="67"/>
      <c r="AP98" s="57">
        <f t="shared" si="5"/>
        <v>944230</v>
      </c>
      <c r="AQ98" s="5">
        <v>944230</v>
      </c>
      <c r="AR98" s="67"/>
      <c r="AS98" s="15" t="s">
        <v>84</v>
      </c>
      <c r="AT98" s="15" t="s">
        <v>84</v>
      </c>
      <c r="AU98" s="15" t="s">
        <v>84</v>
      </c>
      <c r="AV98" s="15" t="s">
        <v>84</v>
      </c>
      <c r="AW98" s="15" t="s">
        <v>84</v>
      </c>
      <c r="AX98" s="15" t="s">
        <v>84</v>
      </c>
      <c r="AY98" s="15" t="s">
        <v>84</v>
      </c>
      <c r="AZ98" s="115"/>
      <c r="BA98" s="69"/>
    </row>
    <row r="99" spans="1:53" ht="13.8" x14ac:dyDescent="0.25">
      <c r="A99" s="42" t="s">
        <v>123</v>
      </c>
      <c r="B99" s="51" t="s">
        <v>122</v>
      </c>
      <c r="C99" s="83"/>
      <c r="D99" s="83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3"/>
      <c r="R99" s="83"/>
      <c r="S99" s="83"/>
      <c r="T99" s="83"/>
      <c r="U99" s="84"/>
      <c r="V99" s="14" t="s">
        <v>86</v>
      </c>
      <c r="W99" s="15" t="s">
        <v>54</v>
      </c>
      <c r="X99" s="16" t="s">
        <v>83</v>
      </c>
      <c r="Y99" s="12" t="s">
        <v>84</v>
      </c>
      <c r="Z99" s="12" t="s">
        <v>84</v>
      </c>
      <c r="AA99" s="12" t="s">
        <v>84</v>
      </c>
      <c r="AB99" s="12" t="s">
        <v>84</v>
      </c>
      <c r="AC99" s="12" t="s">
        <v>84</v>
      </c>
      <c r="AD99" s="12" t="s">
        <v>84</v>
      </c>
      <c r="AE99" s="12" t="s">
        <v>84</v>
      </c>
      <c r="AF99" s="12" t="s">
        <v>84</v>
      </c>
      <c r="AG99" s="32">
        <v>44803</v>
      </c>
      <c r="AH99" s="12" t="s">
        <v>84</v>
      </c>
      <c r="AI99" s="32">
        <v>44851</v>
      </c>
      <c r="AJ99" s="32">
        <v>44853</v>
      </c>
      <c r="AK99" s="32">
        <v>44853</v>
      </c>
      <c r="AL99" s="14" t="s">
        <v>50</v>
      </c>
      <c r="AM99" s="79">
        <f t="shared" si="4"/>
        <v>213486</v>
      </c>
      <c r="AN99" s="3">
        <v>213486</v>
      </c>
      <c r="AO99" s="67"/>
      <c r="AP99" s="57">
        <f t="shared" si="5"/>
        <v>213070</v>
      </c>
      <c r="AQ99" s="5">
        <v>213070</v>
      </c>
      <c r="AR99" s="67"/>
      <c r="AS99" s="15" t="s">
        <v>84</v>
      </c>
      <c r="AT99" s="15" t="s">
        <v>84</v>
      </c>
      <c r="AU99" s="15" t="s">
        <v>84</v>
      </c>
      <c r="AV99" s="15" t="s">
        <v>84</v>
      </c>
      <c r="AW99" s="15" t="s">
        <v>84</v>
      </c>
      <c r="AX99" s="15" t="s">
        <v>84</v>
      </c>
      <c r="AY99" s="15" t="s">
        <v>84</v>
      </c>
      <c r="AZ99" s="74"/>
      <c r="BA99" s="69"/>
    </row>
    <row r="100" spans="1:53" ht="13.8" x14ac:dyDescent="0.25">
      <c r="A100" s="42" t="s">
        <v>107</v>
      </c>
      <c r="B100" s="11" t="s">
        <v>105</v>
      </c>
      <c r="C100" s="83"/>
      <c r="D100" s="83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3"/>
      <c r="R100" s="83"/>
      <c r="S100" s="83"/>
      <c r="T100" s="83"/>
      <c r="U100" s="84"/>
      <c r="V100" s="14" t="s">
        <v>86</v>
      </c>
      <c r="W100" s="15" t="s">
        <v>54</v>
      </c>
      <c r="X100" s="16" t="s">
        <v>83</v>
      </c>
      <c r="Y100" s="12" t="s">
        <v>84</v>
      </c>
      <c r="Z100" s="12" t="s">
        <v>84</v>
      </c>
      <c r="AA100" s="12" t="s">
        <v>84</v>
      </c>
      <c r="AB100" s="12" t="s">
        <v>84</v>
      </c>
      <c r="AC100" s="12" t="s">
        <v>84</v>
      </c>
      <c r="AD100" s="12" t="s">
        <v>84</v>
      </c>
      <c r="AE100" s="12" t="s">
        <v>84</v>
      </c>
      <c r="AF100" s="12" t="s">
        <v>84</v>
      </c>
      <c r="AG100" s="32">
        <v>44809</v>
      </c>
      <c r="AH100" s="12" t="s">
        <v>84</v>
      </c>
      <c r="AI100" s="32">
        <v>44851</v>
      </c>
      <c r="AJ100" s="32">
        <v>44853</v>
      </c>
      <c r="AK100" s="32">
        <v>44853</v>
      </c>
      <c r="AL100" s="14" t="s">
        <v>50</v>
      </c>
      <c r="AM100" s="79">
        <f t="shared" si="4"/>
        <v>299915</v>
      </c>
      <c r="AN100" s="3">
        <v>299915</v>
      </c>
      <c r="AO100" s="67"/>
      <c r="AP100" s="57">
        <f t="shared" si="5"/>
        <v>299575</v>
      </c>
      <c r="AQ100" s="5">
        <v>299575</v>
      </c>
      <c r="AR100" s="67"/>
      <c r="AS100" s="15" t="s">
        <v>84</v>
      </c>
      <c r="AT100" s="15" t="s">
        <v>84</v>
      </c>
      <c r="AU100" s="15" t="s">
        <v>84</v>
      </c>
      <c r="AV100" s="15" t="s">
        <v>84</v>
      </c>
      <c r="AW100" s="15" t="s">
        <v>84</v>
      </c>
      <c r="AX100" s="15" t="s">
        <v>84</v>
      </c>
      <c r="AY100" s="15" t="s">
        <v>84</v>
      </c>
      <c r="AZ100" s="74"/>
      <c r="BA100" s="69"/>
    </row>
    <row r="101" spans="1:53" ht="13.8" x14ac:dyDescent="0.25">
      <c r="A101" s="42" t="s">
        <v>93</v>
      </c>
      <c r="B101" s="51" t="s">
        <v>81</v>
      </c>
      <c r="C101" s="83"/>
      <c r="D101" s="83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3"/>
      <c r="R101" s="83"/>
      <c r="S101" s="83"/>
      <c r="T101" s="83"/>
      <c r="U101" s="84"/>
      <c r="V101" s="14" t="s">
        <v>86</v>
      </c>
      <c r="W101" s="15" t="s">
        <v>54</v>
      </c>
      <c r="X101" s="16" t="s">
        <v>83</v>
      </c>
      <c r="Y101" s="12" t="s">
        <v>84</v>
      </c>
      <c r="Z101" s="12" t="s">
        <v>84</v>
      </c>
      <c r="AA101" s="12" t="s">
        <v>84</v>
      </c>
      <c r="AB101" s="12" t="s">
        <v>84</v>
      </c>
      <c r="AC101" s="12" t="s">
        <v>84</v>
      </c>
      <c r="AD101" s="12" t="s">
        <v>84</v>
      </c>
      <c r="AE101" s="12" t="s">
        <v>84</v>
      </c>
      <c r="AF101" s="12" t="s">
        <v>84</v>
      </c>
      <c r="AG101" s="32">
        <v>44851</v>
      </c>
      <c r="AH101" s="12" t="s">
        <v>84</v>
      </c>
      <c r="AI101" s="32">
        <v>44875</v>
      </c>
      <c r="AJ101" s="32">
        <v>44881</v>
      </c>
      <c r="AK101" s="32">
        <v>44881</v>
      </c>
      <c r="AL101" s="14" t="s">
        <v>50</v>
      </c>
      <c r="AM101" s="79">
        <f t="shared" si="4"/>
        <v>664985</v>
      </c>
      <c r="AN101" s="3">
        <v>664985</v>
      </c>
      <c r="AO101" s="67"/>
      <c r="AP101" s="57">
        <f t="shared" si="5"/>
        <v>664564</v>
      </c>
      <c r="AQ101" s="5">
        <v>664564</v>
      </c>
      <c r="AR101" s="67"/>
      <c r="AS101" s="15" t="s">
        <v>84</v>
      </c>
      <c r="AT101" s="15"/>
      <c r="AU101" s="15"/>
      <c r="AV101" s="15"/>
      <c r="AW101" s="15"/>
      <c r="AX101" s="15"/>
      <c r="AY101" s="15"/>
      <c r="AZ101" s="74"/>
      <c r="BA101" s="69"/>
    </row>
    <row r="102" spans="1:53" ht="13.8" x14ac:dyDescent="0.25">
      <c r="A102" s="10" t="s">
        <v>95</v>
      </c>
      <c r="B102" s="11" t="s">
        <v>89</v>
      </c>
      <c r="C102" s="83"/>
      <c r="D102" s="83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3"/>
      <c r="R102" s="83"/>
      <c r="S102" s="83"/>
      <c r="T102" s="83"/>
      <c r="U102" s="84"/>
      <c r="V102" s="14" t="s">
        <v>86</v>
      </c>
      <c r="W102" s="15" t="s">
        <v>54</v>
      </c>
      <c r="X102" s="16" t="s">
        <v>128</v>
      </c>
      <c r="Y102" s="12" t="s">
        <v>84</v>
      </c>
      <c r="Z102" s="12" t="s">
        <v>84</v>
      </c>
      <c r="AA102" s="12" t="s">
        <v>84</v>
      </c>
      <c r="AB102" s="12" t="s">
        <v>84</v>
      </c>
      <c r="AC102" s="12" t="s">
        <v>84</v>
      </c>
      <c r="AD102" s="12" t="s">
        <v>84</v>
      </c>
      <c r="AE102" s="12" t="s">
        <v>84</v>
      </c>
      <c r="AF102" s="12" t="s">
        <v>84</v>
      </c>
      <c r="AG102" s="32">
        <v>44837</v>
      </c>
      <c r="AH102" s="12" t="s">
        <v>84</v>
      </c>
      <c r="AI102" s="32">
        <v>44875</v>
      </c>
      <c r="AJ102" s="32">
        <v>44881</v>
      </c>
      <c r="AK102" s="32">
        <v>44881</v>
      </c>
      <c r="AL102" s="14" t="s">
        <v>50</v>
      </c>
      <c r="AM102" s="79">
        <f t="shared" si="4"/>
        <v>86000</v>
      </c>
      <c r="AN102" s="3">
        <v>86000</v>
      </c>
      <c r="AO102" s="67"/>
      <c r="AP102" s="57">
        <f t="shared" si="5"/>
        <v>85700</v>
      </c>
      <c r="AQ102" s="5">
        <v>85700</v>
      </c>
      <c r="AR102" s="67"/>
      <c r="AS102" s="15" t="s">
        <v>84</v>
      </c>
      <c r="AT102" s="15"/>
      <c r="AU102" s="15"/>
      <c r="AV102" s="15"/>
      <c r="AW102" s="15"/>
      <c r="AX102" s="15"/>
      <c r="AY102" s="15"/>
      <c r="AZ102" s="74"/>
      <c r="BA102" s="69"/>
    </row>
    <row r="103" spans="1:53" ht="13.8" x14ac:dyDescent="0.25">
      <c r="A103" s="10" t="s">
        <v>96</v>
      </c>
      <c r="B103" s="11" t="s">
        <v>77</v>
      </c>
      <c r="C103" s="12"/>
      <c r="D103" s="12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2"/>
      <c r="R103" s="12"/>
      <c r="S103" s="12"/>
      <c r="T103" s="12"/>
      <c r="U103" s="13"/>
      <c r="V103" s="14" t="s">
        <v>86</v>
      </c>
      <c r="W103" s="15" t="s">
        <v>54</v>
      </c>
      <c r="X103" s="16" t="s">
        <v>83</v>
      </c>
      <c r="Y103" s="12" t="s">
        <v>84</v>
      </c>
      <c r="Z103" s="12" t="s">
        <v>84</v>
      </c>
      <c r="AA103" s="12" t="s">
        <v>84</v>
      </c>
      <c r="AB103" s="12" t="s">
        <v>84</v>
      </c>
      <c r="AC103" s="12" t="s">
        <v>84</v>
      </c>
      <c r="AD103" s="12" t="s">
        <v>84</v>
      </c>
      <c r="AE103" s="12" t="s">
        <v>84</v>
      </c>
      <c r="AF103" s="12" t="s">
        <v>84</v>
      </c>
      <c r="AG103" s="32">
        <v>44837</v>
      </c>
      <c r="AH103" s="12" t="s">
        <v>84</v>
      </c>
      <c r="AI103" s="32">
        <v>44875</v>
      </c>
      <c r="AJ103" s="32">
        <v>44881</v>
      </c>
      <c r="AK103" s="32">
        <v>44881</v>
      </c>
      <c r="AL103" s="14" t="s">
        <v>50</v>
      </c>
      <c r="AM103" s="79">
        <f t="shared" si="4"/>
        <v>592500</v>
      </c>
      <c r="AN103" s="3">
        <v>592500</v>
      </c>
      <c r="AO103" s="67"/>
      <c r="AP103" s="57">
        <f t="shared" si="5"/>
        <v>592060</v>
      </c>
      <c r="AQ103" s="5">
        <v>592060</v>
      </c>
      <c r="AR103" s="67"/>
      <c r="AS103" s="15" t="s">
        <v>84</v>
      </c>
      <c r="AT103" s="15"/>
      <c r="AU103" s="15"/>
      <c r="AV103" s="15"/>
      <c r="AW103" s="15"/>
      <c r="AX103" s="15"/>
      <c r="AY103" s="15"/>
      <c r="AZ103" s="74"/>
      <c r="BA103" s="69"/>
    </row>
    <row r="104" spans="1:53" ht="13.8" x14ac:dyDescent="0.25">
      <c r="A104" s="10" t="s">
        <v>97</v>
      </c>
      <c r="B104" s="11" t="s">
        <v>88</v>
      </c>
      <c r="C104" s="12"/>
      <c r="D104" s="12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2"/>
      <c r="R104" s="12"/>
      <c r="S104" s="12"/>
      <c r="T104" s="12"/>
      <c r="U104" s="13"/>
      <c r="V104" s="14" t="s">
        <v>86</v>
      </c>
      <c r="W104" s="15" t="s">
        <v>54</v>
      </c>
      <c r="X104" s="16" t="s">
        <v>83</v>
      </c>
      <c r="Y104" s="12" t="s">
        <v>84</v>
      </c>
      <c r="Z104" s="12" t="s">
        <v>84</v>
      </c>
      <c r="AA104" s="12" t="s">
        <v>84</v>
      </c>
      <c r="AB104" s="12" t="s">
        <v>84</v>
      </c>
      <c r="AC104" s="12" t="s">
        <v>84</v>
      </c>
      <c r="AD104" s="12" t="s">
        <v>84</v>
      </c>
      <c r="AE104" s="12" t="s">
        <v>84</v>
      </c>
      <c r="AF104" s="12" t="s">
        <v>84</v>
      </c>
      <c r="AG104" s="32">
        <v>44837</v>
      </c>
      <c r="AH104" s="12" t="s">
        <v>84</v>
      </c>
      <c r="AI104" s="32">
        <v>44875</v>
      </c>
      <c r="AJ104" s="32">
        <v>44881</v>
      </c>
      <c r="AK104" s="32">
        <v>44881</v>
      </c>
      <c r="AL104" s="14" t="s">
        <v>50</v>
      </c>
      <c r="AM104" s="79">
        <f t="shared" si="4"/>
        <v>90000</v>
      </c>
      <c r="AN104" s="3">
        <v>90000</v>
      </c>
      <c r="AO104" s="67"/>
      <c r="AP104" s="57">
        <f t="shared" si="5"/>
        <v>89600</v>
      </c>
      <c r="AQ104" s="5">
        <v>89600</v>
      </c>
      <c r="AR104" s="67"/>
      <c r="AS104" s="15" t="s">
        <v>84</v>
      </c>
      <c r="AT104" s="15"/>
      <c r="AU104" s="15"/>
      <c r="AV104" s="15"/>
      <c r="AW104" s="15"/>
      <c r="AX104" s="15"/>
      <c r="AY104" s="15"/>
      <c r="AZ104" s="74"/>
      <c r="BA104" s="69"/>
    </row>
    <row r="105" spans="1:53" ht="13.8" x14ac:dyDescent="0.25">
      <c r="A105" s="10" t="s">
        <v>98</v>
      </c>
      <c r="B105" s="11" t="s">
        <v>85</v>
      </c>
      <c r="C105" s="83"/>
      <c r="D105" s="83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3"/>
      <c r="R105" s="83"/>
      <c r="S105" s="83"/>
      <c r="T105" s="83"/>
      <c r="U105" s="84"/>
      <c r="V105" s="14" t="s">
        <v>86</v>
      </c>
      <c r="W105" s="15" t="s">
        <v>54</v>
      </c>
      <c r="X105" s="16" t="s">
        <v>83</v>
      </c>
      <c r="Y105" s="12" t="s">
        <v>84</v>
      </c>
      <c r="Z105" s="12" t="s">
        <v>84</v>
      </c>
      <c r="AA105" s="12" t="s">
        <v>84</v>
      </c>
      <c r="AB105" s="12" t="s">
        <v>84</v>
      </c>
      <c r="AC105" s="12" t="s">
        <v>84</v>
      </c>
      <c r="AD105" s="12" t="s">
        <v>84</v>
      </c>
      <c r="AE105" s="12" t="s">
        <v>84</v>
      </c>
      <c r="AF105" s="12" t="s">
        <v>84</v>
      </c>
      <c r="AG105" s="32">
        <v>44837</v>
      </c>
      <c r="AH105" s="12" t="s">
        <v>84</v>
      </c>
      <c r="AI105" s="32">
        <v>44876</v>
      </c>
      <c r="AJ105" s="32">
        <v>44881</v>
      </c>
      <c r="AK105" s="32">
        <v>44881</v>
      </c>
      <c r="AL105" s="14" t="s">
        <v>50</v>
      </c>
      <c r="AM105" s="79">
        <f t="shared" si="4"/>
        <v>744480</v>
      </c>
      <c r="AN105" s="3">
        <v>744480</v>
      </c>
      <c r="AO105" s="67"/>
      <c r="AP105" s="57">
        <f t="shared" si="5"/>
        <v>744060</v>
      </c>
      <c r="AQ105" s="5">
        <v>744060</v>
      </c>
      <c r="AR105" s="67"/>
      <c r="AS105" s="15" t="s">
        <v>84</v>
      </c>
      <c r="AT105" s="15"/>
      <c r="AU105" s="15"/>
      <c r="AV105" s="15"/>
      <c r="AW105" s="15"/>
      <c r="AX105" s="15"/>
      <c r="AY105" s="15"/>
      <c r="AZ105" s="74"/>
      <c r="BA105" s="69"/>
    </row>
    <row r="106" spans="1:53" ht="13.8" x14ac:dyDescent="0.25">
      <c r="A106" s="10" t="s">
        <v>94</v>
      </c>
      <c r="B106" s="11" t="s">
        <v>78</v>
      </c>
      <c r="C106" s="83"/>
      <c r="D106" s="83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3"/>
      <c r="R106" s="83"/>
      <c r="S106" s="83"/>
      <c r="T106" s="83"/>
      <c r="U106" s="84"/>
      <c r="V106" s="14" t="s">
        <v>86</v>
      </c>
      <c r="W106" s="15" t="s">
        <v>54</v>
      </c>
      <c r="X106" s="16" t="s">
        <v>83</v>
      </c>
      <c r="Y106" s="12" t="s">
        <v>84</v>
      </c>
      <c r="Z106" s="12" t="s">
        <v>84</v>
      </c>
      <c r="AA106" s="12" t="s">
        <v>84</v>
      </c>
      <c r="AB106" s="12" t="s">
        <v>84</v>
      </c>
      <c r="AC106" s="12" t="s">
        <v>84</v>
      </c>
      <c r="AD106" s="12" t="s">
        <v>84</v>
      </c>
      <c r="AE106" s="12" t="s">
        <v>84</v>
      </c>
      <c r="AF106" s="12" t="s">
        <v>84</v>
      </c>
      <c r="AG106" s="32">
        <v>44837</v>
      </c>
      <c r="AH106" s="12" t="s">
        <v>84</v>
      </c>
      <c r="AI106" s="32">
        <v>44875</v>
      </c>
      <c r="AJ106" s="32">
        <v>44881</v>
      </c>
      <c r="AK106" s="32">
        <v>44881</v>
      </c>
      <c r="AL106" s="14" t="s">
        <v>50</v>
      </c>
      <c r="AM106" s="79">
        <f t="shared" si="4"/>
        <v>200000</v>
      </c>
      <c r="AN106" s="3">
        <v>200000</v>
      </c>
      <c r="AO106" s="67"/>
      <c r="AP106" s="57">
        <f t="shared" si="5"/>
        <v>199700</v>
      </c>
      <c r="AQ106" s="5">
        <v>199700</v>
      </c>
      <c r="AR106" s="67"/>
      <c r="AS106" s="15" t="s">
        <v>84</v>
      </c>
      <c r="AT106" s="15"/>
      <c r="AU106" s="15"/>
      <c r="AV106" s="15"/>
      <c r="AW106" s="15"/>
      <c r="AX106" s="15"/>
      <c r="AY106" s="15"/>
      <c r="AZ106" s="74"/>
      <c r="BA106" s="69"/>
    </row>
    <row r="107" spans="1:53" ht="13.8" x14ac:dyDescent="0.25">
      <c r="A107" s="42" t="s">
        <v>93</v>
      </c>
      <c r="B107" s="51" t="s">
        <v>81</v>
      </c>
      <c r="C107" s="83"/>
      <c r="D107" s="83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3"/>
      <c r="R107" s="83"/>
      <c r="S107" s="83"/>
      <c r="T107" s="83"/>
      <c r="U107" s="84"/>
      <c r="V107" s="14" t="s">
        <v>86</v>
      </c>
      <c r="W107" s="15" t="s">
        <v>54</v>
      </c>
      <c r="X107" s="16" t="s">
        <v>83</v>
      </c>
      <c r="Y107" s="12" t="s">
        <v>84</v>
      </c>
      <c r="Z107" s="12" t="s">
        <v>84</v>
      </c>
      <c r="AA107" s="12" t="s">
        <v>84</v>
      </c>
      <c r="AB107" s="12" t="s">
        <v>84</v>
      </c>
      <c r="AC107" s="12" t="s">
        <v>84</v>
      </c>
      <c r="AD107" s="12" t="s">
        <v>84</v>
      </c>
      <c r="AE107" s="12" t="s">
        <v>84</v>
      </c>
      <c r="AF107" s="12" t="s">
        <v>84</v>
      </c>
      <c r="AG107" s="32">
        <v>44851</v>
      </c>
      <c r="AH107" s="12" t="s">
        <v>84</v>
      </c>
      <c r="AI107" s="32">
        <v>44875</v>
      </c>
      <c r="AJ107" s="32">
        <v>44881</v>
      </c>
      <c r="AK107" s="32">
        <v>44881</v>
      </c>
      <c r="AL107" s="14" t="s">
        <v>50</v>
      </c>
      <c r="AM107" s="79">
        <f t="shared" si="4"/>
        <v>331000</v>
      </c>
      <c r="AN107" s="3">
        <v>331000</v>
      </c>
      <c r="AO107" s="67"/>
      <c r="AP107" s="57">
        <f t="shared" si="5"/>
        <v>330565</v>
      </c>
      <c r="AQ107" s="5">
        <v>330565</v>
      </c>
      <c r="AR107" s="67"/>
      <c r="AS107" s="15" t="s">
        <v>84</v>
      </c>
      <c r="AT107" s="15"/>
      <c r="AU107" s="15"/>
      <c r="AV107" s="15"/>
      <c r="AW107" s="15"/>
      <c r="AX107" s="15"/>
      <c r="AY107" s="15"/>
      <c r="AZ107" s="74"/>
      <c r="BA107" s="69"/>
    </row>
    <row r="108" spans="1:53" ht="13.8" x14ac:dyDescent="0.25">
      <c r="A108" s="10" t="s">
        <v>99</v>
      </c>
      <c r="B108" s="11" t="s">
        <v>87</v>
      </c>
      <c r="C108" s="83"/>
      <c r="D108" s="83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3"/>
      <c r="R108" s="83"/>
      <c r="S108" s="83"/>
      <c r="T108" s="83"/>
      <c r="U108" s="84"/>
      <c r="V108" s="14" t="s">
        <v>86</v>
      </c>
      <c r="W108" s="15" t="s">
        <v>54</v>
      </c>
      <c r="X108" s="16" t="s">
        <v>83</v>
      </c>
      <c r="Y108" s="12" t="s">
        <v>84</v>
      </c>
      <c r="Z108" s="12" t="s">
        <v>84</v>
      </c>
      <c r="AA108" s="12" t="s">
        <v>84</v>
      </c>
      <c r="AB108" s="12" t="s">
        <v>84</v>
      </c>
      <c r="AC108" s="12" t="s">
        <v>84</v>
      </c>
      <c r="AD108" s="12" t="s">
        <v>84</v>
      </c>
      <c r="AE108" s="12" t="s">
        <v>84</v>
      </c>
      <c r="AF108" s="12" t="s">
        <v>84</v>
      </c>
      <c r="AG108" s="32">
        <v>44841</v>
      </c>
      <c r="AH108" s="12" t="s">
        <v>84</v>
      </c>
      <c r="AI108" s="32">
        <v>44875</v>
      </c>
      <c r="AJ108" s="32">
        <v>44881</v>
      </c>
      <c r="AK108" s="32">
        <v>44881</v>
      </c>
      <c r="AL108" s="14" t="s">
        <v>50</v>
      </c>
      <c r="AM108" s="79">
        <f t="shared" si="4"/>
        <v>500000</v>
      </c>
      <c r="AN108" s="3">
        <v>500000</v>
      </c>
      <c r="AO108" s="67"/>
      <c r="AP108" s="57">
        <f t="shared" si="5"/>
        <v>499575</v>
      </c>
      <c r="AQ108" s="5">
        <v>499575</v>
      </c>
      <c r="AR108" s="67"/>
      <c r="AS108" s="15" t="s">
        <v>84</v>
      </c>
      <c r="AT108" s="15"/>
      <c r="AU108" s="15"/>
      <c r="AV108" s="15"/>
      <c r="AW108" s="15"/>
      <c r="AX108" s="15"/>
      <c r="AY108" s="15"/>
      <c r="AZ108" s="74"/>
      <c r="BA108" s="69"/>
    </row>
    <row r="109" spans="1:53" ht="13.8" x14ac:dyDescent="0.25">
      <c r="A109" s="10" t="s">
        <v>95</v>
      </c>
      <c r="B109" s="11" t="s">
        <v>89</v>
      </c>
      <c r="C109" s="83"/>
      <c r="D109" s="83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3"/>
      <c r="R109" s="83"/>
      <c r="S109" s="83"/>
      <c r="T109" s="83"/>
      <c r="U109" s="84"/>
      <c r="V109" s="14" t="s">
        <v>86</v>
      </c>
      <c r="W109" s="15" t="s">
        <v>54</v>
      </c>
      <c r="X109" s="16" t="s">
        <v>128</v>
      </c>
      <c r="Y109" s="12" t="s">
        <v>84</v>
      </c>
      <c r="Z109" s="12" t="s">
        <v>84</v>
      </c>
      <c r="AA109" s="12" t="s">
        <v>84</v>
      </c>
      <c r="AB109" s="12" t="s">
        <v>84</v>
      </c>
      <c r="AC109" s="12" t="s">
        <v>84</v>
      </c>
      <c r="AD109" s="12" t="s">
        <v>84</v>
      </c>
      <c r="AE109" s="12" t="s">
        <v>84</v>
      </c>
      <c r="AF109" s="12" t="s">
        <v>84</v>
      </c>
      <c r="AG109" s="32">
        <v>44845</v>
      </c>
      <c r="AH109" s="12" t="s">
        <v>84</v>
      </c>
      <c r="AI109" s="32">
        <v>44875</v>
      </c>
      <c r="AJ109" s="32">
        <v>44881</v>
      </c>
      <c r="AK109" s="32">
        <v>44881</v>
      </c>
      <c r="AL109" s="14" t="s">
        <v>50</v>
      </c>
      <c r="AM109" s="79">
        <f t="shared" si="4"/>
        <v>105000</v>
      </c>
      <c r="AN109" s="3">
        <v>105000</v>
      </c>
      <c r="AO109" s="67"/>
      <c r="AP109" s="57">
        <f t="shared" si="5"/>
        <v>104670</v>
      </c>
      <c r="AQ109" s="5">
        <v>104670</v>
      </c>
      <c r="AR109" s="67"/>
      <c r="AS109" s="15" t="s">
        <v>84</v>
      </c>
      <c r="AT109" s="15"/>
      <c r="AU109" s="15"/>
      <c r="AV109" s="15"/>
      <c r="AW109" s="15"/>
      <c r="AX109" s="15"/>
      <c r="AY109" s="15"/>
      <c r="AZ109" s="74"/>
      <c r="BA109" s="69"/>
    </row>
    <row r="110" spans="1:53" ht="13.8" x14ac:dyDescent="0.25">
      <c r="A110" s="10" t="s">
        <v>96</v>
      </c>
      <c r="B110" s="11" t="s">
        <v>77</v>
      </c>
      <c r="C110" s="12"/>
      <c r="D110" s="12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2"/>
      <c r="R110" s="12"/>
      <c r="S110" s="12"/>
      <c r="T110" s="12"/>
      <c r="U110" s="13"/>
      <c r="V110" s="14" t="s">
        <v>86</v>
      </c>
      <c r="W110" s="15" t="s">
        <v>54</v>
      </c>
      <c r="X110" s="16" t="s">
        <v>83</v>
      </c>
      <c r="Y110" s="12" t="s">
        <v>84</v>
      </c>
      <c r="Z110" s="12" t="s">
        <v>84</v>
      </c>
      <c r="AA110" s="12" t="s">
        <v>84</v>
      </c>
      <c r="AB110" s="12" t="s">
        <v>84</v>
      </c>
      <c r="AC110" s="12" t="s">
        <v>84</v>
      </c>
      <c r="AD110" s="12" t="s">
        <v>84</v>
      </c>
      <c r="AE110" s="12" t="s">
        <v>84</v>
      </c>
      <c r="AF110" s="12" t="s">
        <v>84</v>
      </c>
      <c r="AG110" s="32">
        <v>44845</v>
      </c>
      <c r="AH110" s="12" t="s">
        <v>84</v>
      </c>
      <c r="AI110" s="32">
        <v>44875</v>
      </c>
      <c r="AJ110" s="32">
        <v>44881</v>
      </c>
      <c r="AK110" s="32">
        <v>44881</v>
      </c>
      <c r="AL110" s="14" t="s">
        <v>50</v>
      </c>
      <c r="AM110" s="79">
        <f t="shared" si="4"/>
        <v>161000</v>
      </c>
      <c r="AN110" s="3">
        <v>161000</v>
      </c>
      <c r="AO110" s="67"/>
      <c r="AP110" s="57">
        <f t="shared" si="5"/>
        <v>160630</v>
      </c>
      <c r="AQ110" s="5">
        <v>160630</v>
      </c>
      <c r="AR110" s="67"/>
      <c r="AS110" s="15" t="s">
        <v>84</v>
      </c>
      <c r="AT110" s="15"/>
      <c r="AU110" s="15"/>
      <c r="AV110" s="15"/>
      <c r="AW110" s="15"/>
      <c r="AX110" s="15"/>
      <c r="AY110" s="15"/>
      <c r="AZ110" s="74"/>
      <c r="BA110" s="69"/>
    </row>
    <row r="111" spans="1:53" ht="13.8" x14ac:dyDescent="0.25">
      <c r="A111" s="10" t="s">
        <v>97</v>
      </c>
      <c r="B111" s="11" t="s">
        <v>88</v>
      </c>
      <c r="C111" s="12"/>
      <c r="D111" s="12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2"/>
      <c r="R111" s="12"/>
      <c r="S111" s="12"/>
      <c r="T111" s="12"/>
      <c r="U111" s="13"/>
      <c r="V111" s="14" t="s">
        <v>86</v>
      </c>
      <c r="W111" s="15" t="s">
        <v>54</v>
      </c>
      <c r="X111" s="16" t="s">
        <v>83</v>
      </c>
      <c r="Y111" s="12" t="s">
        <v>84</v>
      </c>
      <c r="Z111" s="12" t="s">
        <v>84</v>
      </c>
      <c r="AA111" s="12" t="s">
        <v>84</v>
      </c>
      <c r="AB111" s="12" t="s">
        <v>84</v>
      </c>
      <c r="AC111" s="12" t="s">
        <v>84</v>
      </c>
      <c r="AD111" s="12" t="s">
        <v>84</v>
      </c>
      <c r="AE111" s="12" t="s">
        <v>84</v>
      </c>
      <c r="AF111" s="12" t="s">
        <v>84</v>
      </c>
      <c r="AG111" s="32">
        <v>44851</v>
      </c>
      <c r="AH111" s="12" t="s">
        <v>84</v>
      </c>
      <c r="AI111" s="32">
        <v>44876</v>
      </c>
      <c r="AJ111" s="32">
        <v>44881</v>
      </c>
      <c r="AK111" s="32">
        <v>44881</v>
      </c>
      <c r="AL111" s="14" t="s">
        <v>50</v>
      </c>
      <c r="AM111" s="79">
        <f t="shared" si="4"/>
        <v>95000</v>
      </c>
      <c r="AN111" s="3">
        <v>95000</v>
      </c>
      <c r="AO111" s="67"/>
      <c r="AP111" s="57">
        <f t="shared" si="5"/>
        <v>94630</v>
      </c>
      <c r="AQ111" s="5">
        <v>94630</v>
      </c>
      <c r="AR111" s="67"/>
      <c r="AS111" s="15" t="s">
        <v>84</v>
      </c>
      <c r="AT111" s="15"/>
      <c r="AU111" s="15"/>
      <c r="AV111" s="15"/>
      <c r="AW111" s="15"/>
      <c r="AX111" s="15"/>
      <c r="AY111" s="15"/>
      <c r="AZ111" s="74"/>
      <c r="BA111" s="69"/>
    </row>
    <row r="112" spans="1:53" ht="13.8" x14ac:dyDescent="0.25">
      <c r="A112" s="10" t="s">
        <v>98</v>
      </c>
      <c r="B112" s="11" t="s">
        <v>85</v>
      </c>
      <c r="C112" s="83"/>
      <c r="D112" s="83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3"/>
      <c r="R112" s="83"/>
      <c r="S112" s="83"/>
      <c r="T112" s="83"/>
      <c r="U112" s="84"/>
      <c r="V112" s="14" t="s">
        <v>86</v>
      </c>
      <c r="W112" s="15" t="s">
        <v>54</v>
      </c>
      <c r="X112" s="16" t="s">
        <v>83</v>
      </c>
      <c r="Y112" s="12" t="s">
        <v>84</v>
      </c>
      <c r="Z112" s="12" t="s">
        <v>84</v>
      </c>
      <c r="AA112" s="12" t="s">
        <v>84</v>
      </c>
      <c r="AB112" s="12" t="s">
        <v>84</v>
      </c>
      <c r="AC112" s="12" t="s">
        <v>84</v>
      </c>
      <c r="AD112" s="12" t="s">
        <v>84</v>
      </c>
      <c r="AE112" s="12" t="s">
        <v>84</v>
      </c>
      <c r="AF112" s="12" t="s">
        <v>84</v>
      </c>
      <c r="AG112" s="32">
        <v>44845</v>
      </c>
      <c r="AH112" s="12" t="s">
        <v>84</v>
      </c>
      <c r="AI112" s="32">
        <v>44875</v>
      </c>
      <c r="AJ112" s="32">
        <v>44881</v>
      </c>
      <c r="AK112" s="32">
        <v>44881</v>
      </c>
      <c r="AL112" s="14" t="s">
        <v>50</v>
      </c>
      <c r="AM112" s="79">
        <f t="shared" si="4"/>
        <v>366000</v>
      </c>
      <c r="AN112" s="3">
        <v>366000</v>
      </c>
      <c r="AO112" s="67"/>
      <c r="AP112" s="57">
        <f t="shared" si="5"/>
        <v>365575</v>
      </c>
      <c r="AQ112" s="5">
        <v>365575</v>
      </c>
      <c r="AR112" s="67"/>
      <c r="AS112" s="15" t="s">
        <v>84</v>
      </c>
      <c r="AT112" s="15"/>
      <c r="AU112" s="15"/>
      <c r="AV112" s="15"/>
      <c r="AW112" s="15"/>
      <c r="AX112" s="15"/>
      <c r="AY112" s="15"/>
      <c r="AZ112" s="74"/>
      <c r="BA112" s="69"/>
    </row>
    <row r="113" spans="1:54" ht="13.8" x14ac:dyDescent="0.25">
      <c r="A113" s="81" t="s">
        <v>121</v>
      </c>
      <c r="B113" s="78" t="s">
        <v>80</v>
      </c>
      <c r="C113" s="83"/>
      <c r="D113" s="83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3"/>
      <c r="R113" s="83"/>
      <c r="S113" s="83"/>
      <c r="T113" s="83"/>
      <c r="U113" s="84"/>
      <c r="V113" s="14" t="s">
        <v>86</v>
      </c>
      <c r="W113" s="15" t="s">
        <v>54</v>
      </c>
      <c r="X113" s="16" t="s">
        <v>83</v>
      </c>
      <c r="Y113" s="12" t="s">
        <v>84</v>
      </c>
      <c r="Z113" s="12" t="s">
        <v>84</v>
      </c>
      <c r="AA113" s="12" t="s">
        <v>84</v>
      </c>
      <c r="AB113" s="12" t="s">
        <v>84</v>
      </c>
      <c r="AC113" s="12" t="s">
        <v>84</v>
      </c>
      <c r="AD113" s="12" t="s">
        <v>84</v>
      </c>
      <c r="AE113" s="12" t="s">
        <v>84</v>
      </c>
      <c r="AF113" s="12" t="s">
        <v>84</v>
      </c>
      <c r="AG113" s="32">
        <v>44845</v>
      </c>
      <c r="AH113" s="12" t="s">
        <v>84</v>
      </c>
      <c r="AI113" s="32">
        <v>44909</v>
      </c>
      <c r="AJ113" s="32">
        <v>44914</v>
      </c>
      <c r="AK113" s="32">
        <v>44914</v>
      </c>
      <c r="AL113" s="14" t="s">
        <v>50</v>
      </c>
      <c r="AM113" s="79">
        <f t="shared" si="4"/>
        <v>277700</v>
      </c>
      <c r="AN113" s="3">
        <v>277700</v>
      </c>
      <c r="AO113" s="67"/>
      <c r="AP113" s="57">
        <f t="shared" si="5"/>
        <v>276655</v>
      </c>
      <c r="AQ113" s="5">
        <v>276655</v>
      </c>
      <c r="AR113" s="67"/>
      <c r="AS113" s="15" t="s">
        <v>84</v>
      </c>
      <c r="AT113" s="15"/>
      <c r="AU113" s="15"/>
      <c r="AV113" s="15"/>
      <c r="AW113" s="15"/>
      <c r="AX113" s="15"/>
      <c r="AY113" s="15"/>
      <c r="AZ113" s="74"/>
      <c r="BA113" s="69"/>
    </row>
    <row r="114" spans="1:54" ht="13.8" x14ac:dyDescent="0.25">
      <c r="A114" s="10" t="s">
        <v>94</v>
      </c>
      <c r="B114" s="11" t="s">
        <v>78</v>
      </c>
      <c r="C114" s="83"/>
      <c r="D114" s="83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3"/>
      <c r="R114" s="83"/>
      <c r="S114" s="83"/>
      <c r="T114" s="83"/>
      <c r="U114" s="84"/>
      <c r="V114" s="14" t="s">
        <v>86</v>
      </c>
      <c r="W114" s="15" t="s">
        <v>54</v>
      </c>
      <c r="X114" s="16" t="s">
        <v>83</v>
      </c>
      <c r="Y114" s="12" t="s">
        <v>84</v>
      </c>
      <c r="Z114" s="12" t="s">
        <v>84</v>
      </c>
      <c r="AA114" s="12" t="s">
        <v>84</v>
      </c>
      <c r="AB114" s="12" t="s">
        <v>84</v>
      </c>
      <c r="AC114" s="12" t="s">
        <v>84</v>
      </c>
      <c r="AD114" s="12" t="s">
        <v>84</v>
      </c>
      <c r="AE114" s="12" t="s">
        <v>84</v>
      </c>
      <c r="AF114" s="12" t="s">
        <v>84</v>
      </c>
      <c r="AG114" s="32">
        <v>44859</v>
      </c>
      <c r="AH114" s="12" t="s">
        <v>84</v>
      </c>
      <c r="AI114" s="32">
        <v>44883</v>
      </c>
      <c r="AJ114" s="32">
        <v>44888</v>
      </c>
      <c r="AK114" s="32">
        <v>44888</v>
      </c>
      <c r="AL114" s="14" t="s">
        <v>50</v>
      </c>
      <c r="AM114" s="79">
        <f t="shared" si="4"/>
        <v>300000</v>
      </c>
      <c r="AN114" s="3">
        <v>300000</v>
      </c>
      <c r="AO114" s="67"/>
      <c r="AP114" s="57">
        <f t="shared" si="5"/>
        <v>299625</v>
      </c>
      <c r="AQ114" s="5">
        <v>299625</v>
      </c>
      <c r="AR114" s="67"/>
      <c r="AS114" s="15" t="s">
        <v>84</v>
      </c>
      <c r="AT114" s="15"/>
      <c r="AU114" s="15"/>
      <c r="AV114" s="15"/>
      <c r="AW114" s="15"/>
      <c r="AX114" s="15"/>
      <c r="AY114" s="15"/>
      <c r="AZ114" s="74"/>
      <c r="BA114" s="69"/>
    </row>
    <row r="115" spans="1:54" ht="13.8" x14ac:dyDescent="0.25">
      <c r="A115" s="10" t="s">
        <v>99</v>
      </c>
      <c r="B115" s="11" t="s">
        <v>87</v>
      </c>
      <c r="C115" s="83"/>
      <c r="D115" s="83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3"/>
      <c r="R115" s="83"/>
      <c r="S115" s="83"/>
      <c r="T115" s="83"/>
      <c r="U115" s="84"/>
      <c r="V115" s="14" t="s">
        <v>86</v>
      </c>
      <c r="W115" s="15" t="s">
        <v>54</v>
      </c>
      <c r="X115" s="16" t="s">
        <v>83</v>
      </c>
      <c r="Y115" s="12" t="s">
        <v>84</v>
      </c>
      <c r="Z115" s="12" t="s">
        <v>84</v>
      </c>
      <c r="AA115" s="12" t="s">
        <v>84</v>
      </c>
      <c r="AB115" s="12" t="s">
        <v>84</v>
      </c>
      <c r="AC115" s="12" t="s">
        <v>84</v>
      </c>
      <c r="AD115" s="12" t="s">
        <v>84</v>
      </c>
      <c r="AE115" s="12" t="s">
        <v>84</v>
      </c>
      <c r="AF115" s="12" t="s">
        <v>84</v>
      </c>
      <c r="AG115" s="32">
        <v>44851</v>
      </c>
      <c r="AH115" s="12" t="s">
        <v>84</v>
      </c>
      <c r="AI115" s="32">
        <v>44876</v>
      </c>
      <c r="AJ115" s="32">
        <v>44881</v>
      </c>
      <c r="AK115" s="32">
        <v>44881</v>
      </c>
      <c r="AL115" s="14" t="s">
        <v>50</v>
      </c>
      <c r="AM115" s="79">
        <f t="shared" si="4"/>
        <v>150000</v>
      </c>
      <c r="AN115" s="3">
        <v>150000</v>
      </c>
      <c r="AO115" s="67"/>
      <c r="AP115" s="57">
        <f t="shared" si="5"/>
        <v>149691</v>
      </c>
      <c r="AQ115" s="5">
        <v>149691</v>
      </c>
      <c r="AR115" s="67"/>
      <c r="AS115" s="15" t="s">
        <v>84</v>
      </c>
      <c r="AT115" s="15"/>
      <c r="AU115" s="15"/>
      <c r="AV115" s="15"/>
      <c r="AW115" s="15"/>
      <c r="AX115" s="15"/>
      <c r="AY115" s="15"/>
      <c r="AZ115" s="74"/>
      <c r="BA115" s="69"/>
    </row>
    <row r="116" spans="1:54" ht="13.8" x14ac:dyDescent="0.25">
      <c r="A116" s="10" t="s">
        <v>94</v>
      </c>
      <c r="B116" s="11" t="s">
        <v>78</v>
      </c>
      <c r="C116" s="83"/>
      <c r="D116" s="83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3"/>
      <c r="R116" s="83"/>
      <c r="S116" s="83"/>
      <c r="T116" s="83"/>
      <c r="U116" s="84"/>
      <c r="V116" s="14" t="s">
        <v>86</v>
      </c>
      <c r="W116" s="15" t="s">
        <v>54</v>
      </c>
      <c r="X116" s="16" t="s">
        <v>83</v>
      </c>
      <c r="Y116" s="12" t="s">
        <v>84</v>
      </c>
      <c r="Z116" s="12" t="s">
        <v>84</v>
      </c>
      <c r="AA116" s="12" t="s">
        <v>84</v>
      </c>
      <c r="AB116" s="12" t="s">
        <v>84</v>
      </c>
      <c r="AC116" s="12" t="s">
        <v>84</v>
      </c>
      <c r="AD116" s="12" t="s">
        <v>84</v>
      </c>
      <c r="AE116" s="12" t="s">
        <v>84</v>
      </c>
      <c r="AF116" s="12" t="s">
        <v>84</v>
      </c>
      <c r="AG116" s="32">
        <v>44859</v>
      </c>
      <c r="AH116" s="12" t="s">
        <v>84</v>
      </c>
      <c r="AI116" s="32">
        <v>44883</v>
      </c>
      <c r="AJ116" s="32">
        <v>44888</v>
      </c>
      <c r="AK116" s="32">
        <v>44888</v>
      </c>
      <c r="AL116" s="14" t="s">
        <v>50</v>
      </c>
      <c r="AM116" s="79">
        <f t="shared" si="4"/>
        <v>132040</v>
      </c>
      <c r="AN116" s="3">
        <v>132040</v>
      </c>
      <c r="AO116" s="67"/>
      <c r="AP116" s="57">
        <f t="shared" si="5"/>
        <v>131660</v>
      </c>
      <c r="AQ116" s="5">
        <v>131660</v>
      </c>
      <c r="AR116" s="67"/>
      <c r="AS116" s="15" t="s">
        <v>84</v>
      </c>
      <c r="AT116" s="15"/>
      <c r="AU116" s="15"/>
      <c r="AV116" s="15"/>
      <c r="AW116" s="15"/>
      <c r="AX116" s="15"/>
      <c r="AY116" s="15"/>
      <c r="AZ116" s="74"/>
      <c r="BA116" s="69"/>
    </row>
    <row r="117" spans="1:54" ht="13.8" x14ac:dyDescent="0.25">
      <c r="A117" s="10" t="s">
        <v>123</v>
      </c>
      <c r="B117" s="11" t="s">
        <v>122</v>
      </c>
      <c r="C117" s="83"/>
      <c r="D117" s="83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3"/>
      <c r="R117" s="83"/>
      <c r="S117" s="83"/>
      <c r="T117" s="83"/>
      <c r="U117" s="84"/>
      <c r="V117" s="14" t="s">
        <v>86</v>
      </c>
      <c r="W117" s="15" t="s">
        <v>54</v>
      </c>
      <c r="X117" s="16" t="s">
        <v>83</v>
      </c>
      <c r="Y117" s="12" t="s">
        <v>84</v>
      </c>
      <c r="Z117" s="12" t="s">
        <v>84</v>
      </c>
      <c r="AA117" s="12" t="s">
        <v>84</v>
      </c>
      <c r="AB117" s="12" t="s">
        <v>84</v>
      </c>
      <c r="AC117" s="12" t="s">
        <v>84</v>
      </c>
      <c r="AD117" s="12" t="s">
        <v>84</v>
      </c>
      <c r="AE117" s="12" t="s">
        <v>84</v>
      </c>
      <c r="AF117" s="12" t="s">
        <v>84</v>
      </c>
      <c r="AG117" s="32">
        <v>44859</v>
      </c>
      <c r="AH117" s="12" t="s">
        <v>84</v>
      </c>
      <c r="AI117" s="32">
        <v>44883</v>
      </c>
      <c r="AJ117" s="32">
        <v>44888</v>
      </c>
      <c r="AK117" s="32">
        <v>44888</v>
      </c>
      <c r="AL117" s="14" t="s">
        <v>50</v>
      </c>
      <c r="AM117" s="79">
        <f t="shared" si="4"/>
        <v>990380</v>
      </c>
      <c r="AN117" s="3">
        <v>990380</v>
      </c>
      <c r="AO117" s="67"/>
      <c r="AP117" s="57">
        <f t="shared" si="5"/>
        <v>989580</v>
      </c>
      <c r="AQ117" s="5">
        <v>989580</v>
      </c>
      <c r="AR117" s="67"/>
      <c r="AS117" s="15" t="s">
        <v>84</v>
      </c>
      <c r="AT117" s="15"/>
      <c r="AU117" s="15"/>
      <c r="AV117" s="15"/>
      <c r="AW117" s="15"/>
      <c r="AX117" s="15"/>
      <c r="AY117" s="15"/>
      <c r="AZ117" s="74"/>
      <c r="BA117" s="69"/>
    </row>
    <row r="118" spans="1:54" ht="13.8" x14ac:dyDescent="0.25">
      <c r="A118" s="10" t="s">
        <v>123</v>
      </c>
      <c r="B118" s="11" t="s">
        <v>122</v>
      </c>
      <c r="C118" s="83"/>
      <c r="D118" s="83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3"/>
      <c r="R118" s="83"/>
      <c r="S118" s="83"/>
      <c r="T118" s="83"/>
      <c r="U118" s="84"/>
      <c r="V118" s="14" t="s">
        <v>86</v>
      </c>
      <c r="W118" s="15" t="s">
        <v>54</v>
      </c>
      <c r="X118" s="16" t="s">
        <v>83</v>
      </c>
      <c r="Y118" s="12" t="s">
        <v>84</v>
      </c>
      <c r="Z118" s="12" t="s">
        <v>84</v>
      </c>
      <c r="AA118" s="12" t="s">
        <v>84</v>
      </c>
      <c r="AB118" s="12" t="s">
        <v>84</v>
      </c>
      <c r="AC118" s="12" t="s">
        <v>84</v>
      </c>
      <c r="AD118" s="12" t="s">
        <v>84</v>
      </c>
      <c r="AE118" s="12" t="s">
        <v>84</v>
      </c>
      <c r="AF118" s="12" t="s">
        <v>84</v>
      </c>
      <c r="AG118" s="32">
        <v>44872</v>
      </c>
      <c r="AH118" s="12" t="s">
        <v>84</v>
      </c>
      <c r="AI118" s="32">
        <v>44902</v>
      </c>
      <c r="AJ118" s="32">
        <v>44907</v>
      </c>
      <c r="AK118" s="32">
        <v>44907</v>
      </c>
      <c r="AL118" s="14" t="s">
        <v>50</v>
      </c>
      <c r="AM118" s="79">
        <f t="shared" si="4"/>
        <v>199985</v>
      </c>
      <c r="AN118" s="3">
        <v>199985</v>
      </c>
      <c r="AO118" s="67"/>
      <c r="AP118" s="57">
        <f t="shared" si="5"/>
        <v>199575</v>
      </c>
      <c r="AQ118" s="5">
        <v>199575</v>
      </c>
      <c r="AR118" s="67"/>
      <c r="AS118" s="15" t="s">
        <v>84</v>
      </c>
      <c r="AT118" s="15"/>
      <c r="AU118" s="15"/>
      <c r="AV118" s="15"/>
      <c r="AW118" s="15"/>
      <c r="AX118" s="15"/>
      <c r="AY118" s="15"/>
      <c r="AZ118" s="74"/>
      <c r="BA118" s="69"/>
      <c r="BB118" s="113"/>
    </row>
    <row r="119" spans="1:54" ht="13.8" x14ac:dyDescent="0.25">
      <c r="A119" s="42" t="s">
        <v>107</v>
      </c>
      <c r="B119" s="11" t="s">
        <v>105</v>
      </c>
      <c r="C119" s="83"/>
      <c r="D119" s="83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3"/>
      <c r="R119" s="83"/>
      <c r="S119" s="83"/>
      <c r="T119" s="83"/>
      <c r="U119" s="84"/>
      <c r="V119" s="14" t="s">
        <v>86</v>
      </c>
      <c r="W119" s="15" t="s">
        <v>54</v>
      </c>
      <c r="X119" s="16" t="s">
        <v>83</v>
      </c>
      <c r="Y119" s="12" t="s">
        <v>84</v>
      </c>
      <c r="Z119" s="12" t="s">
        <v>84</v>
      </c>
      <c r="AA119" s="12" t="s">
        <v>84</v>
      </c>
      <c r="AB119" s="12" t="s">
        <v>84</v>
      </c>
      <c r="AC119" s="12" t="s">
        <v>84</v>
      </c>
      <c r="AD119" s="12" t="s">
        <v>84</v>
      </c>
      <c r="AE119" s="12" t="s">
        <v>84</v>
      </c>
      <c r="AF119" s="12" t="s">
        <v>84</v>
      </c>
      <c r="AG119" s="32">
        <v>44859</v>
      </c>
      <c r="AH119" s="12" t="s">
        <v>84</v>
      </c>
      <c r="AI119" s="32">
        <v>44893</v>
      </c>
      <c r="AJ119" s="32">
        <v>44896</v>
      </c>
      <c r="AK119" s="32">
        <v>44896</v>
      </c>
      <c r="AL119" s="14" t="s">
        <v>50</v>
      </c>
      <c r="AM119" s="79">
        <f t="shared" si="4"/>
        <v>825293</v>
      </c>
      <c r="AN119" s="3">
        <v>825293</v>
      </c>
      <c r="AO119" s="67"/>
      <c r="AP119" s="57">
        <f t="shared" si="5"/>
        <v>824684</v>
      </c>
      <c r="AQ119" s="5">
        <v>824684</v>
      </c>
      <c r="AR119" s="67"/>
      <c r="AS119" s="15" t="s">
        <v>84</v>
      </c>
      <c r="AT119" s="15"/>
      <c r="AU119" s="15"/>
      <c r="AV119" s="15"/>
      <c r="AW119" s="15"/>
      <c r="AX119" s="15"/>
      <c r="AY119" s="15"/>
      <c r="AZ119" s="74"/>
      <c r="BA119" s="69"/>
      <c r="BB119" s="113"/>
    </row>
    <row r="120" spans="1:54" ht="13.8" x14ac:dyDescent="0.25">
      <c r="A120" s="10" t="s">
        <v>99</v>
      </c>
      <c r="B120" s="11" t="s">
        <v>87</v>
      </c>
      <c r="C120" s="83"/>
      <c r="D120" s="83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3"/>
      <c r="R120" s="83"/>
      <c r="S120" s="83"/>
      <c r="T120" s="83"/>
      <c r="U120" s="84"/>
      <c r="V120" s="14" t="s">
        <v>86</v>
      </c>
      <c r="W120" s="15" t="s">
        <v>54</v>
      </c>
      <c r="X120" s="16" t="s">
        <v>83</v>
      </c>
      <c r="Y120" s="12" t="s">
        <v>84</v>
      </c>
      <c r="Z120" s="12" t="s">
        <v>84</v>
      </c>
      <c r="AA120" s="12" t="s">
        <v>84</v>
      </c>
      <c r="AB120" s="12" t="s">
        <v>84</v>
      </c>
      <c r="AC120" s="12" t="s">
        <v>84</v>
      </c>
      <c r="AD120" s="12" t="s">
        <v>84</v>
      </c>
      <c r="AE120" s="12" t="s">
        <v>84</v>
      </c>
      <c r="AF120" s="12" t="s">
        <v>84</v>
      </c>
      <c r="AG120" s="32">
        <v>44886</v>
      </c>
      <c r="AH120" s="12" t="s">
        <v>84</v>
      </c>
      <c r="AI120" s="32">
        <v>44909</v>
      </c>
      <c r="AJ120" s="32">
        <v>44914</v>
      </c>
      <c r="AK120" s="32">
        <v>44914</v>
      </c>
      <c r="AL120" s="14" t="s">
        <v>50</v>
      </c>
      <c r="AM120" s="79">
        <f t="shared" si="4"/>
        <v>517453</v>
      </c>
      <c r="AN120" s="3">
        <v>517453</v>
      </c>
      <c r="AO120" s="67"/>
      <c r="AP120" s="57">
        <f t="shared" si="5"/>
        <v>516574</v>
      </c>
      <c r="AQ120" s="5">
        <v>516574</v>
      </c>
      <c r="AR120" s="67"/>
      <c r="AS120" s="15" t="s">
        <v>84</v>
      </c>
      <c r="AT120" s="15" t="s">
        <v>84</v>
      </c>
      <c r="AU120" s="15" t="s">
        <v>84</v>
      </c>
      <c r="AV120" s="15" t="s">
        <v>84</v>
      </c>
      <c r="AW120" s="15" t="s">
        <v>84</v>
      </c>
      <c r="AX120" s="15" t="s">
        <v>84</v>
      </c>
      <c r="AY120" s="15" t="s">
        <v>84</v>
      </c>
      <c r="AZ120" s="74"/>
      <c r="BA120" s="69"/>
    </row>
    <row r="121" spans="1:54" ht="13.8" x14ac:dyDescent="0.25">
      <c r="A121" s="42" t="s">
        <v>126</v>
      </c>
      <c r="B121" s="11" t="s">
        <v>127</v>
      </c>
      <c r="C121" s="83"/>
      <c r="D121" s="83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3"/>
      <c r="R121" s="83"/>
      <c r="S121" s="83"/>
      <c r="T121" s="83"/>
      <c r="U121" s="84"/>
      <c r="V121" s="14" t="s">
        <v>86</v>
      </c>
      <c r="W121" s="15" t="s">
        <v>54</v>
      </c>
      <c r="X121" s="16" t="s">
        <v>83</v>
      </c>
      <c r="Y121" s="12" t="s">
        <v>84</v>
      </c>
      <c r="Z121" s="12" t="s">
        <v>84</v>
      </c>
      <c r="AA121" s="12" t="s">
        <v>84</v>
      </c>
      <c r="AB121" s="12" t="s">
        <v>84</v>
      </c>
      <c r="AC121" s="12" t="s">
        <v>84</v>
      </c>
      <c r="AD121" s="12" t="s">
        <v>84</v>
      </c>
      <c r="AE121" s="12" t="s">
        <v>84</v>
      </c>
      <c r="AF121" s="12" t="s">
        <v>84</v>
      </c>
      <c r="AG121" s="32">
        <v>44886</v>
      </c>
      <c r="AH121" s="12" t="s">
        <v>84</v>
      </c>
      <c r="AI121" s="32">
        <v>44909</v>
      </c>
      <c r="AJ121" s="32">
        <v>44914</v>
      </c>
      <c r="AK121" s="32">
        <v>44914</v>
      </c>
      <c r="AL121" s="14" t="s">
        <v>50</v>
      </c>
      <c r="AM121" s="79">
        <f t="shared" si="4"/>
        <v>75600</v>
      </c>
      <c r="AN121" s="3">
        <v>75600</v>
      </c>
      <c r="AO121" s="67"/>
      <c r="AP121" s="57">
        <f t="shared" si="5"/>
        <v>75150</v>
      </c>
      <c r="AQ121" s="5">
        <v>75150</v>
      </c>
      <c r="AR121" s="67"/>
      <c r="AS121" s="15" t="s">
        <v>84</v>
      </c>
      <c r="AT121" s="15" t="s">
        <v>84</v>
      </c>
      <c r="AU121" s="15" t="s">
        <v>84</v>
      </c>
      <c r="AV121" s="15" t="s">
        <v>84</v>
      </c>
      <c r="AW121" s="15" t="s">
        <v>84</v>
      </c>
      <c r="AX121" s="15" t="s">
        <v>84</v>
      </c>
      <c r="AY121" s="15" t="s">
        <v>84</v>
      </c>
      <c r="AZ121" s="74"/>
      <c r="BA121" s="69"/>
    </row>
    <row r="122" spans="1:54" ht="13.8" x14ac:dyDescent="0.25">
      <c r="A122" s="42" t="s">
        <v>107</v>
      </c>
      <c r="B122" s="11" t="s">
        <v>105</v>
      </c>
      <c r="C122" s="83"/>
      <c r="D122" s="83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3"/>
      <c r="R122" s="83"/>
      <c r="S122" s="83"/>
      <c r="T122" s="83"/>
      <c r="U122" s="84"/>
      <c r="V122" s="14" t="s">
        <v>86</v>
      </c>
      <c r="W122" s="15" t="s">
        <v>54</v>
      </c>
      <c r="X122" s="16" t="s">
        <v>83</v>
      </c>
      <c r="Y122" s="12" t="s">
        <v>84</v>
      </c>
      <c r="Z122" s="12" t="s">
        <v>84</v>
      </c>
      <c r="AA122" s="12" t="s">
        <v>84</v>
      </c>
      <c r="AB122" s="12" t="s">
        <v>84</v>
      </c>
      <c r="AC122" s="12" t="s">
        <v>84</v>
      </c>
      <c r="AD122" s="12" t="s">
        <v>84</v>
      </c>
      <c r="AE122" s="12" t="s">
        <v>84</v>
      </c>
      <c r="AF122" s="12" t="s">
        <v>84</v>
      </c>
      <c r="AG122" s="32">
        <v>44886</v>
      </c>
      <c r="AH122" s="12" t="s">
        <v>84</v>
      </c>
      <c r="AI122" s="32">
        <v>44909</v>
      </c>
      <c r="AJ122" s="32">
        <v>44914</v>
      </c>
      <c r="AK122" s="32">
        <v>44914</v>
      </c>
      <c r="AL122" s="14" t="s">
        <v>50</v>
      </c>
      <c r="AM122" s="79">
        <f t="shared" si="4"/>
        <v>149500</v>
      </c>
      <c r="AN122" s="3">
        <v>149500</v>
      </c>
      <c r="AO122" s="67"/>
      <c r="AP122" s="57">
        <f t="shared" si="5"/>
        <v>149120</v>
      </c>
      <c r="AQ122" s="5">
        <v>149120</v>
      </c>
      <c r="AR122" s="67"/>
      <c r="AS122" s="15" t="s">
        <v>84</v>
      </c>
      <c r="AT122" s="15" t="s">
        <v>84</v>
      </c>
      <c r="AU122" s="15" t="s">
        <v>84</v>
      </c>
      <c r="AV122" s="15" t="s">
        <v>84</v>
      </c>
      <c r="AW122" s="15" t="s">
        <v>84</v>
      </c>
      <c r="AX122" s="15" t="s">
        <v>84</v>
      </c>
      <c r="AY122" s="15" t="s">
        <v>84</v>
      </c>
      <c r="AZ122" s="74"/>
      <c r="BA122" s="69"/>
    </row>
    <row r="123" spans="1:54" ht="13.8" x14ac:dyDescent="0.25">
      <c r="A123" s="152" t="s">
        <v>125</v>
      </c>
      <c r="B123" s="51" t="s">
        <v>124</v>
      </c>
      <c r="C123" s="83"/>
      <c r="D123" s="83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3"/>
      <c r="R123" s="83"/>
      <c r="S123" s="83"/>
      <c r="T123" s="83"/>
      <c r="U123" s="84"/>
      <c r="V123" s="52" t="s">
        <v>86</v>
      </c>
      <c r="W123" s="53" t="s">
        <v>54</v>
      </c>
      <c r="X123" s="54" t="s">
        <v>83</v>
      </c>
      <c r="Y123" s="143" t="s">
        <v>84</v>
      </c>
      <c r="Z123" s="143" t="s">
        <v>84</v>
      </c>
      <c r="AA123" s="143" t="s">
        <v>84</v>
      </c>
      <c r="AB123" s="143" t="s">
        <v>84</v>
      </c>
      <c r="AC123" s="143" t="s">
        <v>84</v>
      </c>
      <c r="AD123" s="143" t="s">
        <v>84</v>
      </c>
      <c r="AE123" s="143" t="s">
        <v>84</v>
      </c>
      <c r="AF123" s="143" t="s">
        <v>84</v>
      </c>
      <c r="AG123" s="55">
        <v>44886</v>
      </c>
      <c r="AH123" s="143" t="s">
        <v>84</v>
      </c>
      <c r="AI123" s="55">
        <v>44909</v>
      </c>
      <c r="AJ123" s="55">
        <v>44914</v>
      </c>
      <c r="AK123" s="55">
        <v>44914</v>
      </c>
      <c r="AL123" s="52" t="s">
        <v>50</v>
      </c>
      <c r="AM123" s="79">
        <f t="shared" si="4"/>
        <v>147600</v>
      </c>
      <c r="AN123" s="3">
        <v>147600</v>
      </c>
      <c r="AO123" s="67"/>
      <c r="AP123" s="57">
        <f t="shared" si="5"/>
        <v>147150</v>
      </c>
      <c r="AQ123" s="5">
        <v>147150</v>
      </c>
      <c r="AR123" s="67"/>
      <c r="AS123" s="15" t="s">
        <v>84</v>
      </c>
      <c r="AT123" s="15" t="s">
        <v>84</v>
      </c>
      <c r="AU123" s="15" t="s">
        <v>84</v>
      </c>
      <c r="AV123" s="15" t="s">
        <v>84</v>
      </c>
      <c r="AW123" s="15" t="s">
        <v>84</v>
      </c>
      <c r="AX123" s="15" t="s">
        <v>84</v>
      </c>
      <c r="AY123" s="15" t="s">
        <v>84</v>
      </c>
      <c r="AZ123" s="74"/>
      <c r="BA123" s="69"/>
    </row>
    <row r="124" spans="1:54" ht="13.2" x14ac:dyDescent="0.25">
      <c r="A124" s="15"/>
      <c r="B124" s="119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15"/>
      <c r="S124" s="15"/>
      <c r="T124" s="15"/>
      <c r="U124" s="58"/>
      <c r="V124" s="58"/>
      <c r="W124" s="15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7">
        <f>AN124+AO124</f>
        <v>53337927.120000005</v>
      </c>
      <c r="AN124" s="56">
        <f>SUM(AN9:AN123)</f>
        <v>53337927.120000005</v>
      </c>
      <c r="AO124" s="56"/>
      <c r="AP124" s="57">
        <f>AQ124+AR124</f>
        <v>53279769.700000003</v>
      </c>
      <c r="AQ124" s="109">
        <f>SUM(AQ9:AQ123)</f>
        <v>53279769.700000003</v>
      </c>
      <c r="AR124" s="56"/>
      <c r="AS124" s="15" t="s">
        <v>84</v>
      </c>
      <c r="AT124" s="15" t="s">
        <v>84</v>
      </c>
      <c r="AU124" s="15" t="s">
        <v>84</v>
      </c>
      <c r="AV124" s="15" t="s">
        <v>84</v>
      </c>
      <c r="AW124" s="15" t="s">
        <v>84</v>
      </c>
      <c r="AX124" s="15" t="s">
        <v>84</v>
      </c>
      <c r="AY124" s="15" t="s">
        <v>84</v>
      </c>
      <c r="AZ124" s="58"/>
      <c r="BA124" s="1"/>
    </row>
    <row r="125" spans="1:54" ht="13.2" x14ac:dyDescent="0.25">
      <c r="A125" s="153" t="s">
        <v>41</v>
      </c>
      <c r="B125" s="139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  <c r="T125" s="139"/>
      <c r="U125" s="139"/>
      <c r="V125" s="139"/>
      <c r="W125" s="139"/>
      <c r="X125" s="139"/>
      <c r="Y125" s="139"/>
      <c r="Z125" s="139"/>
      <c r="AA125" s="139"/>
      <c r="AB125" s="139"/>
      <c r="AC125" s="139"/>
      <c r="AD125" s="139"/>
      <c r="AE125" s="139"/>
      <c r="AF125" s="139"/>
      <c r="AG125" s="139"/>
      <c r="AH125" s="139"/>
      <c r="AI125" s="139"/>
      <c r="AJ125" s="139"/>
      <c r="AK125" s="139"/>
      <c r="AL125" s="139"/>
      <c r="AM125" s="156">
        <f>SUM(AM124:AM124)</f>
        <v>53337927.120000005</v>
      </c>
      <c r="AN125" s="139"/>
      <c r="AO125" s="139"/>
      <c r="AP125" s="157"/>
      <c r="AQ125" s="139"/>
      <c r="AR125" s="139"/>
      <c r="AS125" s="15"/>
      <c r="AT125" s="15"/>
      <c r="AU125" s="15"/>
      <c r="AV125" s="15"/>
      <c r="AW125" s="15"/>
      <c r="AX125" s="15"/>
      <c r="AY125" s="15"/>
      <c r="AZ125" s="155"/>
      <c r="BA125" s="1"/>
    </row>
    <row r="126" spans="1:54" ht="13.2" x14ac:dyDescent="0.25">
      <c r="A126" s="153" t="s">
        <v>42</v>
      </c>
      <c r="B126" s="139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  <c r="T126" s="139"/>
      <c r="U126" s="139"/>
      <c r="V126" s="139"/>
      <c r="W126" s="139"/>
      <c r="X126" s="139"/>
      <c r="Y126" s="139"/>
      <c r="Z126" s="139"/>
      <c r="AA126" s="139"/>
      <c r="AB126" s="139"/>
      <c r="AC126" s="139"/>
      <c r="AD126" s="139"/>
      <c r="AE126" s="139"/>
      <c r="AF126" s="139"/>
      <c r="AG126" s="139"/>
      <c r="AH126" s="139"/>
      <c r="AI126" s="139"/>
      <c r="AJ126" s="139"/>
      <c r="AK126" s="139"/>
      <c r="AL126" s="139"/>
      <c r="AM126" s="157"/>
      <c r="AN126" s="139"/>
      <c r="AO126" s="139"/>
      <c r="AP126" s="156">
        <f>SUM(AP124:AP124)</f>
        <v>53279769.700000003</v>
      </c>
      <c r="AQ126" s="139"/>
      <c r="AR126" s="139"/>
      <c r="AS126" s="15"/>
      <c r="AT126" s="15"/>
      <c r="AU126" s="15"/>
      <c r="AV126" s="15"/>
      <c r="AW126" s="15"/>
      <c r="AX126" s="15"/>
      <c r="AY126" s="15"/>
      <c r="AZ126" s="155"/>
      <c r="BA126" s="1"/>
    </row>
    <row r="127" spans="1:54" ht="13.2" x14ac:dyDescent="0.25">
      <c r="A127" s="148" t="s">
        <v>43</v>
      </c>
      <c r="B127" s="139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  <c r="T127" s="139"/>
      <c r="U127" s="139"/>
      <c r="V127" s="139"/>
      <c r="W127" s="139"/>
      <c r="X127" s="139"/>
      <c r="Y127" s="139"/>
      <c r="Z127" s="139"/>
      <c r="AA127" s="139"/>
      <c r="AB127" s="139"/>
      <c r="AC127" s="139"/>
      <c r="AD127" s="139"/>
      <c r="AE127" s="139"/>
      <c r="AF127" s="139"/>
      <c r="AG127" s="139"/>
      <c r="AH127" s="139"/>
      <c r="AI127" s="139"/>
      <c r="AJ127" s="139"/>
      <c r="AK127" s="139"/>
      <c r="AL127" s="139"/>
      <c r="AM127" s="156">
        <f>AM125-AP126</f>
        <v>58157.420000001788</v>
      </c>
      <c r="AN127" s="139"/>
      <c r="AO127" s="139"/>
      <c r="AP127" s="139"/>
      <c r="AQ127" s="139"/>
      <c r="AR127" s="139"/>
      <c r="AS127" s="15"/>
      <c r="AT127" s="15"/>
      <c r="AU127" s="15"/>
      <c r="AV127" s="15"/>
      <c r="AW127" s="15"/>
      <c r="AX127" s="15"/>
      <c r="AY127" s="15"/>
      <c r="AZ127" s="155"/>
      <c r="BA127" s="1"/>
    </row>
    <row r="128" spans="1:54" ht="13.2" x14ac:dyDescent="0.25">
      <c r="A128" s="154"/>
      <c r="B128" s="155"/>
      <c r="C128" s="155"/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  <c r="AN128" s="155"/>
      <c r="AO128" s="155"/>
      <c r="AP128" s="155"/>
      <c r="AQ128" s="158"/>
      <c r="AR128" s="155"/>
      <c r="AS128" s="15"/>
      <c r="AT128" s="15"/>
      <c r="AU128" s="15"/>
      <c r="AV128" s="15"/>
      <c r="AW128" s="15"/>
      <c r="AX128" s="15"/>
      <c r="AY128" s="15"/>
      <c r="AZ128" s="155"/>
      <c r="BA128" s="1"/>
    </row>
    <row r="129" spans="1:53" ht="26.25" customHeight="1" x14ac:dyDescent="0.25">
      <c r="A129" s="132" t="s">
        <v>44</v>
      </c>
      <c r="B129" s="132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  <c r="T129" s="132"/>
      <c r="U129" s="132"/>
      <c r="V129" s="132"/>
      <c r="W129" s="133"/>
      <c r="X129" s="133"/>
      <c r="Y129" s="133"/>
      <c r="Z129" s="133"/>
      <c r="AA129" s="133"/>
      <c r="AB129" s="133"/>
      <c r="AC129" s="133"/>
      <c r="AD129" s="133"/>
      <c r="AE129" s="133"/>
      <c r="AF129" s="133"/>
      <c r="AG129" s="133"/>
      <c r="AH129" s="133"/>
      <c r="AI129" s="133"/>
      <c r="AJ129" s="133"/>
      <c r="AK129" s="133"/>
      <c r="AL129" s="133"/>
      <c r="AM129" s="133"/>
      <c r="AN129" s="133"/>
      <c r="AO129" s="133"/>
      <c r="AP129" s="133"/>
      <c r="AQ129" s="134"/>
      <c r="AR129" s="133"/>
      <c r="AS129" s="15"/>
      <c r="AT129" s="15"/>
      <c r="AU129" s="15"/>
      <c r="AV129" s="15"/>
      <c r="AW129" s="15"/>
      <c r="AX129" s="15"/>
      <c r="AY129" s="15"/>
      <c r="AZ129" s="133"/>
      <c r="BA129" s="27"/>
    </row>
    <row r="130" spans="1:53" ht="27.6" customHeight="1" x14ac:dyDescent="0.25">
      <c r="A130" s="120" t="s">
        <v>101</v>
      </c>
      <c r="B130" s="121" t="s">
        <v>82</v>
      </c>
      <c r="C130" s="62"/>
      <c r="D130" s="62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2"/>
      <c r="R130" s="62"/>
      <c r="S130" s="62"/>
      <c r="T130" s="62"/>
      <c r="U130" s="63"/>
      <c r="V130" s="122" t="s">
        <v>86</v>
      </c>
      <c r="W130" s="123" t="s">
        <v>54</v>
      </c>
      <c r="X130" s="124" t="s">
        <v>83</v>
      </c>
      <c r="Y130" s="125" t="s">
        <v>84</v>
      </c>
      <c r="Z130" s="125" t="s">
        <v>84</v>
      </c>
      <c r="AA130" s="125" t="s">
        <v>84</v>
      </c>
      <c r="AB130" s="125" t="s">
        <v>84</v>
      </c>
      <c r="AC130" s="125" t="s">
        <v>84</v>
      </c>
      <c r="AD130" s="125" t="s">
        <v>84</v>
      </c>
      <c r="AE130" s="125" t="s">
        <v>84</v>
      </c>
      <c r="AF130" s="125" t="s">
        <v>84</v>
      </c>
      <c r="AG130" s="126">
        <v>44897</v>
      </c>
      <c r="AH130" s="125" t="s">
        <v>84</v>
      </c>
      <c r="AI130" s="126"/>
      <c r="AJ130" s="126"/>
      <c r="AK130" s="126"/>
      <c r="AL130" s="122" t="s">
        <v>50</v>
      </c>
      <c r="AM130" s="127">
        <f t="shared" ref="AM130:AM134" si="6">AN130+AO130</f>
        <v>711018</v>
      </c>
      <c r="AN130" s="128">
        <v>711018</v>
      </c>
      <c r="AO130" s="129"/>
      <c r="AP130" s="127">
        <f t="shared" ref="AP130:AP142" si="7">AQ130+AR130</f>
        <v>710433</v>
      </c>
      <c r="AQ130" s="130">
        <v>710433</v>
      </c>
      <c r="AR130" s="129"/>
      <c r="AS130" s="86" t="s">
        <v>84</v>
      </c>
      <c r="AT130" s="86" t="s">
        <v>84</v>
      </c>
      <c r="AU130" s="86" t="s">
        <v>84</v>
      </c>
      <c r="AV130" s="86" t="s">
        <v>84</v>
      </c>
      <c r="AW130" s="86" t="s">
        <v>84</v>
      </c>
      <c r="AX130" s="86" t="s">
        <v>84</v>
      </c>
      <c r="AY130" s="86" t="s">
        <v>84</v>
      </c>
      <c r="AZ130" s="131" t="s">
        <v>106</v>
      </c>
      <c r="BA130" s="102"/>
    </row>
    <row r="131" spans="1:53" ht="24.6" customHeight="1" x14ac:dyDescent="0.25">
      <c r="A131" s="81" t="s">
        <v>101</v>
      </c>
      <c r="B131" s="11" t="s">
        <v>82</v>
      </c>
      <c r="C131" s="83"/>
      <c r="D131" s="83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3"/>
      <c r="R131" s="83"/>
      <c r="S131" s="83"/>
      <c r="T131" s="83"/>
      <c r="U131" s="84"/>
      <c r="V131" s="14" t="s">
        <v>86</v>
      </c>
      <c r="W131" s="15" t="s">
        <v>54</v>
      </c>
      <c r="X131" s="16" t="s">
        <v>83</v>
      </c>
      <c r="Y131" s="12" t="s">
        <v>84</v>
      </c>
      <c r="Z131" s="12" t="s">
        <v>84</v>
      </c>
      <c r="AA131" s="12" t="s">
        <v>84</v>
      </c>
      <c r="AB131" s="12" t="s">
        <v>84</v>
      </c>
      <c r="AC131" s="12" t="s">
        <v>84</v>
      </c>
      <c r="AD131" s="12" t="s">
        <v>84</v>
      </c>
      <c r="AE131" s="12" t="s">
        <v>84</v>
      </c>
      <c r="AF131" s="12" t="s">
        <v>84</v>
      </c>
      <c r="AG131" s="32">
        <v>44897</v>
      </c>
      <c r="AH131" s="66" t="s">
        <v>84</v>
      </c>
      <c r="AI131" s="32"/>
      <c r="AJ131" s="32"/>
      <c r="AK131" s="32"/>
      <c r="AL131" s="14" t="s">
        <v>50</v>
      </c>
      <c r="AM131" s="79">
        <f t="shared" si="6"/>
        <v>461000</v>
      </c>
      <c r="AN131" s="3">
        <v>461000</v>
      </c>
      <c r="AO131" s="67"/>
      <c r="AP131" s="57">
        <f t="shared" si="7"/>
        <v>460363</v>
      </c>
      <c r="AQ131" s="5">
        <v>460363</v>
      </c>
      <c r="AR131" s="67"/>
      <c r="AS131" s="15" t="s">
        <v>84</v>
      </c>
      <c r="AT131" s="15"/>
      <c r="AU131" s="15"/>
      <c r="AV131" s="15"/>
      <c r="AW131" s="15"/>
      <c r="AX131" s="15"/>
      <c r="AY131" s="15"/>
      <c r="AZ131" s="74" t="s">
        <v>106</v>
      </c>
      <c r="BA131" s="69"/>
    </row>
    <row r="132" spans="1:53" ht="25.8" customHeight="1" x14ac:dyDescent="0.25">
      <c r="A132" s="10" t="s">
        <v>99</v>
      </c>
      <c r="B132" s="11" t="s">
        <v>87</v>
      </c>
      <c r="C132" s="83"/>
      <c r="D132" s="83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3"/>
      <c r="R132" s="83"/>
      <c r="S132" s="83"/>
      <c r="T132" s="83"/>
      <c r="U132" s="84"/>
      <c r="V132" s="14" t="s">
        <v>86</v>
      </c>
      <c r="W132" s="15" t="s">
        <v>54</v>
      </c>
      <c r="X132" s="16" t="s">
        <v>83</v>
      </c>
      <c r="Y132" s="12" t="s">
        <v>84</v>
      </c>
      <c r="Z132" s="12" t="s">
        <v>84</v>
      </c>
      <c r="AA132" s="12" t="s">
        <v>84</v>
      </c>
      <c r="AB132" s="12" t="s">
        <v>84</v>
      </c>
      <c r="AC132" s="12" t="s">
        <v>84</v>
      </c>
      <c r="AD132" s="12" t="s">
        <v>84</v>
      </c>
      <c r="AE132" s="12" t="s">
        <v>84</v>
      </c>
      <c r="AF132" s="12" t="s">
        <v>84</v>
      </c>
      <c r="AG132" s="32">
        <v>44886</v>
      </c>
      <c r="AH132" s="12" t="s">
        <v>84</v>
      </c>
      <c r="AI132" s="32"/>
      <c r="AJ132" s="32"/>
      <c r="AK132" s="32"/>
      <c r="AL132" s="14" t="s">
        <v>50</v>
      </c>
      <c r="AM132" s="79">
        <f t="shared" si="6"/>
        <v>219625</v>
      </c>
      <c r="AN132" s="3">
        <v>219625</v>
      </c>
      <c r="AO132" s="67"/>
      <c r="AP132" s="57">
        <f t="shared" si="7"/>
        <v>219217</v>
      </c>
      <c r="AQ132" s="5">
        <v>219217</v>
      </c>
      <c r="AR132" s="67"/>
      <c r="AS132" s="15" t="s">
        <v>84</v>
      </c>
      <c r="AT132" s="15" t="s">
        <v>84</v>
      </c>
      <c r="AU132" s="15" t="s">
        <v>84</v>
      </c>
      <c r="AV132" s="15" t="s">
        <v>84</v>
      </c>
      <c r="AW132" s="15" t="s">
        <v>84</v>
      </c>
      <c r="AX132" s="15" t="s">
        <v>84</v>
      </c>
      <c r="AY132" s="15" t="s">
        <v>84</v>
      </c>
      <c r="AZ132" s="74" t="s">
        <v>106</v>
      </c>
      <c r="BA132" s="69"/>
    </row>
    <row r="133" spans="1:53" ht="32.4" customHeight="1" x14ac:dyDescent="0.25">
      <c r="A133" s="81" t="s">
        <v>121</v>
      </c>
      <c r="B133" s="78" t="s">
        <v>80</v>
      </c>
      <c r="C133" s="83"/>
      <c r="D133" s="83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3"/>
      <c r="R133" s="83"/>
      <c r="S133" s="83"/>
      <c r="T133" s="83"/>
      <c r="U133" s="84"/>
      <c r="V133" s="14" t="s">
        <v>86</v>
      </c>
      <c r="W133" s="15" t="s">
        <v>54</v>
      </c>
      <c r="X133" s="16" t="s">
        <v>83</v>
      </c>
      <c r="Y133" s="12" t="s">
        <v>84</v>
      </c>
      <c r="Z133" s="12" t="s">
        <v>84</v>
      </c>
      <c r="AA133" s="12" t="s">
        <v>84</v>
      </c>
      <c r="AB133" s="12" t="s">
        <v>84</v>
      </c>
      <c r="AC133" s="12" t="s">
        <v>84</v>
      </c>
      <c r="AD133" s="12" t="s">
        <v>84</v>
      </c>
      <c r="AE133" s="12" t="s">
        <v>84</v>
      </c>
      <c r="AF133" s="12" t="s">
        <v>84</v>
      </c>
      <c r="AG133" s="32">
        <v>44886</v>
      </c>
      <c r="AH133" s="12" t="s">
        <v>84</v>
      </c>
      <c r="AI133" s="32"/>
      <c r="AJ133" s="32"/>
      <c r="AK133" s="32"/>
      <c r="AL133" s="14" t="s">
        <v>50</v>
      </c>
      <c r="AM133" s="79">
        <f t="shared" si="6"/>
        <v>84850</v>
      </c>
      <c r="AN133" s="3">
        <v>84850</v>
      </c>
      <c r="AO133" s="67"/>
      <c r="AP133" s="57">
        <f t="shared" si="7"/>
        <v>84417</v>
      </c>
      <c r="AQ133" s="5">
        <v>84417</v>
      </c>
      <c r="AR133" s="67"/>
      <c r="AS133" s="15" t="s">
        <v>84</v>
      </c>
      <c r="AT133" s="15" t="s">
        <v>84</v>
      </c>
      <c r="AU133" s="15" t="s">
        <v>84</v>
      </c>
      <c r="AV133" s="15" t="s">
        <v>84</v>
      </c>
      <c r="AW133" s="15" t="s">
        <v>84</v>
      </c>
      <c r="AX133" s="15" t="s">
        <v>84</v>
      </c>
      <c r="AY133" s="15" t="s">
        <v>84</v>
      </c>
      <c r="AZ133" s="74" t="s">
        <v>106</v>
      </c>
      <c r="BA133" s="69"/>
    </row>
    <row r="134" spans="1:53" ht="27" customHeight="1" x14ac:dyDescent="0.25">
      <c r="A134" s="81" t="s">
        <v>101</v>
      </c>
      <c r="B134" s="11" t="s">
        <v>82</v>
      </c>
      <c r="C134" s="83"/>
      <c r="D134" s="83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3"/>
      <c r="R134" s="83"/>
      <c r="S134" s="83"/>
      <c r="T134" s="83"/>
      <c r="U134" s="84"/>
      <c r="V134" s="14" t="s">
        <v>86</v>
      </c>
      <c r="W134" s="15" t="s">
        <v>54</v>
      </c>
      <c r="X134" s="16" t="s">
        <v>83</v>
      </c>
      <c r="Y134" s="12" t="s">
        <v>84</v>
      </c>
      <c r="Z134" s="12" t="s">
        <v>84</v>
      </c>
      <c r="AA134" s="12" t="s">
        <v>84</v>
      </c>
      <c r="AB134" s="12" t="s">
        <v>84</v>
      </c>
      <c r="AC134" s="12" t="s">
        <v>84</v>
      </c>
      <c r="AD134" s="12" t="s">
        <v>84</v>
      </c>
      <c r="AE134" s="12" t="s">
        <v>84</v>
      </c>
      <c r="AF134" s="12" t="s">
        <v>84</v>
      </c>
      <c r="AG134" s="32">
        <v>44886</v>
      </c>
      <c r="AH134" s="12" t="s">
        <v>84</v>
      </c>
      <c r="AI134" s="32"/>
      <c r="AJ134" s="32"/>
      <c r="AK134" s="32"/>
      <c r="AL134" s="14" t="s">
        <v>50</v>
      </c>
      <c r="AM134" s="79">
        <f t="shared" si="6"/>
        <v>240400</v>
      </c>
      <c r="AN134" s="3">
        <v>240400</v>
      </c>
      <c r="AO134" s="67"/>
      <c r="AP134" s="57">
        <f t="shared" si="7"/>
        <v>239960</v>
      </c>
      <c r="AQ134" s="5">
        <v>239960</v>
      </c>
      <c r="AR134" s="67"/>
      <c r="AS134" s="15" t="s">
        <v>84</v>
      </c>
      <c r="AT134" s="15" t="s">
        <v>84</v>
      </c>
      <c r="AU134" s="15" t="s">
        <v>84</v>
      </c>
      <c r="AV134" s="15" t="s">
        <v>84</v>
      </c>
      <c r="AW134" s="15" t="s">
        <v>84</v>
      </c>
      <c r="AX134" s="15" t="s">
        <v>84</v>
      </c>
      <c r="AY134" s="15" t="s">
        <v>84</v>
      </c>
      <c r="AZ134" s="74" t="s">
        <v>106</v>
      </c>
      <c r="BA134" s="69"/>
    </row>
    <row r="135" spans="1:53" ht="28.2" customHeight="1" x14ac:dyDescent="0.25">
      <c r="A135" s="10" t="s">
        <v>94</v>
      </c>
      <c r="B135" s="11" t="s">
        <v>78</v>
      </c>
      <c r="C135" s="83"/>
      <c r="D135" s="83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3"/>
      <c r="R135" s="83"/>
      <c r="S135" s="83"/>
      <c r="T135" s="83"/>
      <c r="U135" s="84"/>
      <c r="V135" s="14" t="s">
        <v>86</v>
      </c>
      <c r="W135" s="15" t="s">
        <v>54</v>
      </c>
      <c r="X135" s="16" t="s">
        <v>83</v>
      </c>
      <c r="Y135" s="12" t="s">
        <v>84</v>
      </c>
      <c r="Z135" s="12" t="s">
        <v>84</v>
      </c>
      <c r="AA135" s="12" t="s">
        <v>84</v>
      </c>
      <c r="AB135" s="12" t="s">
        <v>84</v>
      </c>
      <c r="AC135" s="12" t="s">
        <v>84</v>
      </c>
      <c r="AD135" s="12" t="s">
        <v>84</v>
      </c>
      <c r="AE135" s="12" t="s">
        <v>84</v>
      </c>
      <c r="AF135" s="12" t="s">
        <v>84</v>
      </c>
      <c r="AG135" s="32">
        <v>44901</v>
      </c>
      <c r="AH135" s="12" t="s">
        <v>84</v>
      </c>
      <c r="AI135" s="32"/>
      <c r="AJ135" s="32"/>
      <c r="AK135" s="32"/>
      <c r="AL135" s="64" t="s">
        <v>50</v>
      </c>
      <c r="AM135" s="79">
        <f t="shared" ref="AM135:AM142" si="8">AN135+AO135</f>
        <v>290000</v>
      </c>
      <c r="AN135" s="3">
        <v>290000</v>
      </c>
      <c r="AO135" s="67"/>
      <c r="AP135" s="57">
        <f t="shared" si="7"/>
        <v>289575</v>
      </c>
      <c r="AQ135" s="36">
        <v>289575</v>
      </c>
      <c r="AR135" s="67"/>
      <c r="AS135" s="15" t="s">
        <v>84</v>
      </c>
      <c r="AT135" s="15"/>
      <c r="AU135" s="15"/>
      <c r="AV135" s="15"/>
      <c r="AW135" s="15"/>
      <c r="AX135" s="15"/>
      <c r="AY135" s="15"/>
      <c r="AZ135" s="74" t="s">
        <v>106</v>
      </c>
      <c r="BA135" s="69"/>
    </row>
    <row r="136" spans="1:53" ht="27" customHeight="1" x14ac:dyDescent="0.25">
      <c r="A136" s="42" t="s">
        <v>93</v>
      </c>
      <c r="B136" s="51" t="s">
        <v>81</v>
      </c>
      <c r="C136" s="83"/>
      <c r="D136" s="83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3"/>
      <c r="R136" s="83"/>
      <c r="S136" s="83"/>
      <c r="T136" s="83"/>
      <c r="U136" s="84"/>
      <c r="V136" s="14" t="s">
        <v>86</v>
      </c>
      <c r="W136" s="15" t="s">
        <v>54</v>
      </c>
      <c r="X136" s="16" t="s">
        <v>83</v>
      </c>
      <c r="Y136" s="12" t="s">
        <v>84</v>
      </c>
      <c r="Z136" s="12" t="s">
        <v>84</v>
      </c>
      <c r="AA136" s="12" t="s">
        <v>84</v>
      </c>
      <c r="AB136" s="12" t="s">
        <v>84</v>
      </c>
      <c r="AC136" s="12" t="s">
        <v>84</v>
      </c>
      <c r="AD136" s="12" t="s">
        <v>84</v>
      </c>
      <c r="AE136" s="12" t="s">
        <v>84</v>
      </c>
      <c r="AF136" s="12" t="s">
        <v>84</v>
      </c>
      <c r="AG136" s="32">
        <v>44901</v>
      </c>
      <c r="AH136" s="12" t="s">
        <v>84</v>
      </c>
      <c r="AI136" s="32"/>
      <c r="AJ136" s="32"/>
      <c r="AK136" s="32"/>
      <c r="AL136" s="64" t="s">
        <v>50</v>
      </c>
      <c r="AM136" s="79">
        <f t="shared" si="8"/>
        <v>369400</v>
      </c>
      <c r="AN136" s="3">
        <v>369400</v>
      </c>
      <c r="AO136" s="67"/>
      <c r="AP136" s="57">
        <f t="shared" si="7"/>
        <v>368800</v>
      </c>
      <c r="AQ136" s="5">
        <v>368800</v>
      </c>
      <c r="AR136" s="67"/>
      <c r="AS136" s="15" t="s">
        <v>84</v>
      </c>
      <c r="AT136" s="15"/>
      <c r="AU136" s="15"/>
      <c r="AV136" s="15"/>
      <c r="AW136" s="15"/>
      <c r="AX136" s="15"/>
      <c r="AY136" s="15"/>
      <c r="AZ136" s="74" t="s">
        <v>106</v>
      </c>
      <c r="BA136" s="69"/>
    </row>
    <row r="137" spans="1:53" ht="28.8" customHeight="1" x14ac:dyDescent="0.25">
      <c r="A137" s="10" t="s">
        <v>95</v>
      </c>
      <c r="B137" s="11" t="s">
        <v>89</v>
      </c>
      <c r="C137" s="83"/>
      <c r="D137" s="83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3"/>
      <c r="R137" s="83"/>
      <c r="S137" s="83"/>
      <c r="T137" s="83"/>
      <c r="U137" s="84"/>
      <c r="V137" s="14" t="s">
        <v>86</v>
      </c>
      <c r="W137" s="15" t="s">
        <v>54</v>
      </c>
      <c r="X137" s="16" t="s">
        <v>128</v>
      </c>
      <c r="Y137" s="12" t="s">
        <v>84</v>
      </c>
      <c r="Z137" s="12" t="s">
        <v>84</v>
      </c>
      <c r="AA137" s="12" t="s">
        <v>84</v>
      </c>
      <c r="AB137" s="12" t="s">
        <v>84</v>
      </c>
      <c r="AC137" s="12" t="s">
        <v>84</v>
      </c>
      <c r="AD137" s="12" t="s">
        <v>84</v>
      </c>
      <c r="AE137" s="12" t="s">
        <v>84</v>
      </c>
      <c r="AF137" s="12" t="s">
        <v>84</v>
      </c>
      <c r="AG137" s="32">
        <v>44901</v>
      </c>
      <c r="AH137" s="12" t="s">
        <v>84</v>
      </c>
      <c r="AI137" s="32"/>
      <c r="AJ137" s="32"/>
      <c r="AK137" s="32"/>
      <c r="AL137" s="64" t="s">
        <v>50</v>
      </c>
      <c r="AM137" s="79">
        <f t="shared" si="8"/>
        <v>80000</v>
      </c>
      <c r="AN137" s="3">
        <v>80000</v>
      </c>
      <c r="AO137" s="67"/>
      <c r="AP137" s="57">
        <f t="shared" si="7"/>
        <v>79560</v>
      </c>
      <c r="AQ137" s="5">
        <v>79560</v>
      </c>
      <c r="AR137" s="67"/>
      <c r="AS137" s="15" t="s">
        <v>84</v>
      </c>
      <c r="AT137" s="15"/>
      <c r="AU137" s="15"/>
      <c r="AV137" s="15"/>
      <c r="AW137" s="15"/>
      <c r="AX137" s="15"/>
      <c r="AY137" s="15"/>
      <c r="AZ137" s="74" t="s">
        <v>106</v>
      </c>
      <c r="BA137" s="69"/>
    </row>
    <row r="138" spans="1:53" ht="25.8" customHeight="1" x14ac:dyDescent="0.25">
      <c r="A138" s="10" t="s">
        <v>96</v>
      </c>
      <c r="B138" s="11" t="s">
        <v>77</v>
      </c>
      <c r="C138" s="12"/>
      <c r="D138" s="12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2"/>
      <c r="R138" s="12"/>
      <c r="S138" s="12"/>
      <c r="T138" s="12"/>
      <c r="U138" s="13"/>
      <c r="V138" s="14" t="s">
        <v>86</v>
      </c>
      <c r="W138" s="15" t="s">
        <v>54</v>
      </c>
      <c r="X138" s="16" t="s">
        <v>83</v>
      </c>
      <c r="Y138" s="12" t="s">
        <v>84</v>
      </c>
      <c r="Z138" s="12" t="s">
        <v>84</v>
      </c>
      <c r="AA138" s="12" t="s">
        <v>84</v>
      </c>
      <c r="AB138" s="12" t="s">
        <v>84</v>
      </c>
      <c r="AC138" s="12" t="s">
        <v>84</v>
      </c>
      <c r="AD138" s="12" t="s">
        <v>84</v>
      </c>
      <c r="AE138" s="12" t="s">
        <v>84</v>
      </c>
      <c r="AF138" s="12" t="s">
        <v>84</v>
      </c>
      <c r="AG138" s="32">
        <v>44901</v>
      </c>
      <c r="AH138" s="12" t="s">
        <v>84</v>
      </c>
      <c r="AI138" s="32"/>
      <c r="AJ138" s="32"/>
      <c r="AK138" s="32"/>
      <c r="AL138" s="64" t="s">
        <v>50</v>
      </c>
      <c r="AM138" s="79">
        <f t="shared" si="8"/>
        <v>316600</v>
      </c>
      <c r="AN138" s="5">
        <v>316600</v>
      </c>
      <c r="AO138" s="67"/>
      <c r="AP138" s="57">
        <f t="shared" si="7"/>
        <v>315400</v>
      </c>
      <c r="AQ138" s="5">
        <v>315400</v>
      </c>
      <c r="AR138" s="67"/>
      <c r="AS138" s="15" t="s">
        <v>84</v>
      </c>
      <c r="AT138" s="15"/>
      <c r="AU138" s="15"/>
      <c r="AV138" s="15"/>
      <c r="AW138" s="15"/>
      <c r="AX138" s="15"/>
      <c r="AY138" s="15"/>
      <c r="AZ138" s="74" t="s">
        <v>106</v>
      </c>
      <c r="BA138" s="69"/>
    </row>
    <row r="139" spans="1:53" ht="27.6" customHeight="1" x14ac:dyDescent="0.25">
      <c r="A139" s="10" t="s">
        <v>97</v>
      </c>
      <c r="B139" s="11" t="s">
        <v>88</v>
      </c>
      <c r="C139" s="12"/>
      <c r="D139" s="12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2"/>
      <c r="R139" s="12"/>
      <c r="S139" s="12"/>
      <c r="T139" s="12"/>
      <c r="U139" s="13"/>
      <c r="V139" s="14" t="s">
        <v>86</v>
      </c>
      <c r="W139" s="15" t="s">
        <v>54</v>
      </c>
      <c r="X139" s="16" t="s">
        <v>83</v>
      </c>
      <c r="Y139" s="12" t="s">
        <v>84</v>
      </c>
      <c r="Z139" s="12" t="s">
        <v>84</v>
      </c>
      <c r="AA139" s="12" t="s">
        <v>84</v>
      </c>
      <c r="AB139" s="12" t="s">
        <v>84</v>
      </c>
      <c r="AC139" s="12" t="s">
        <v>84</v>
      </c>
      <c r="AD139" s="12" t="s">
        <v>84</v>
      </c>
      <c r="AE139" s="12" t="s">
        <v>84</v>
      </c>
      <c r="AF139" s="12" t="s">
        <v>84</v>
      </c>
      <c r="AG139" s="32">
        <v>44901</v>
      </c>
      <c r="AH139" s="12" t="s">
        <v>84</v>
      </c>
      <c r="AI139" s="32"/>
      <c r="AJ139" s="32"/>
      <c r="AK139" s="32"/>
      <c r="AL139" s="64" t="s">
        <v>50</v>
      </c>
      <c r="AM139" s="79">
        <f t="shared" si="8"/>
        <v>66000</v>
      </c>
      <c r="AN139" s="3">
        <v>66000</v>
      </c>
      <c r="AO139" s="67"/>
      <c r="AP139" s="57">
        <f t="shared" si="7"/>
        <v>65610</v>
      </c>
      <c r="AQ139" s="5">
        <v>65610</v>
      </c>
      <c r="AR139" s="67"/>
      <c r="AS139" s="15" t="s">
        <v>84</v>
      </c>
      <c r="AT139" s="15"/>
      <c r="AU139" s="15"/>
      <c r="AV139" s="15"/>
      <c r="AW139" s="15"/>
      <c r="AX139" s="15"/>
      <c r="AY139" s="15"/>
      <c r="AZ139" s="74" t="s">
        <v>106</v>
      </c>
      <c r="BA139" s="69"/>
    </row>
    <row r="140" spans="1:53" ht="24" customHeight="1" x14ac:dyDescent="0.25">
      <c r="A140" s="10" t="s">
        <v>98</v>
      </c>
      <c r="B140" s="11" t="s">
        <v>85</v>
      </c>
      <c r="C140" s="83"/>
      <c r="D140" s="83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3"/>
      <c r="R140" s="83"/>
      <c r="S140" s="83"/>
      <c r="T140" s="83"/>
      <c r="U140" s="84"/>
      <c r="V140" s="14" t="s">
        <v>86</v>
      </c>
      <c r="W140" s="15" t="s">
        <v>54</v>
      </c>
      <c r="X140" s="16" t="s">
        <v>83</v>
      </c>
      <c r="Y140" s="12" t="s">
        <v>84</v>
      </c>
      <c r="Z140" s="12" t="s">
        <v>84</v>
      </c>
      <c r="AA140" s="12" t="s">
        <v>84</v>
      </c>
      <c r="AB140" s="12" t="s">
        <v>84</v>
      </c>
      <c r="AC140" s="12" t="s">
        <v>84</v>
      </c>
      <c r="AD140" s="12" t="s">
        <v>84</v>
      </c>
      <c r="AE140" s="12" t="s">
        <v>84</v>
      </c>
      <c r="AF140" s="12" t="s">
        <v>84</v>
      </c>
      <c r="AG140" s="32">
        <v>44901</v>
      </c>
      <c r="AH140" s="12" t="s">
        <v>84</v>
      </c>
      <c r="AI140" s="32"/>
      <c r="AJ140" s="32"/>
      <c r="AK140" s="32"/>
      <c r="AL140" s="64" t="s">
        <v>50</v>
      </c>
      <c r="AM140" s="79">
        <f t="shared" si="8"/>
        <v>438500</v>
      </c>
      <c r="AN140" s="3">
        <v>438500</v>
      </c>
      <c r="AO140" s="67"/>
      <c r="AP140" s="57">
        <f t="shared" si="7"/>
        <v>437820</v>
      </c>
      <c r="AQ140" s="5">
        <v>437820</v>
      </c>
      <c r="AR140" s="67"/>
      <c r="AS140" s="15" t="s">
        <v>84</v>
      </c>
      <c r="AT140" s="15"/>
      <c r="AU140" s="15"/>
      <c r="AV140" s="15"/>
      <c r="AW140" s="15"/>
      <c r="AX140" s="15"/>
      <c r="AY140" s="15"/>
      <c r="AZ140" s="74" t="s">
        <v>106</v>
      </c>
      <c r="BA140" s="69"/>
    </row>
    <row r="141" spans="1:53" ht="24.6" customHeight="1" x14ac:dyDescent="0.25">
      <c r="A141" s="42" t="s">
        <v>107</v>
      </c>
      <c r="B141" s="11" t="s">
        <v>105</v>
      </c>
      <c r="C141" s="83"/>
      <c r="D141" s="83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3"/>
      <c r="R141" s="83"/>
      <c r="S141" s="83"/>
      <c r="T141" s="83"/>
      <c r="U141" s="84"/>
      <c r="V141" s="14" t="s">
        <v>86</v>
      </c>
      <c r="W141" s="15" t="s">
        <v>54</v>
      </c>
      <c r="X141" s="16" t="s">
        <v>83</v>
      </c>
      <c r="Y141" s="12" t="s">
        <v>84</v>
      </c>
      <c r="Z141" s="12" t="s">
        <v>84</v>
      </c>
      <c r="AA141" s="12" t="s">
        <v>84</v>
      </c>
      <c r="AB141" s="12" t="s">
        <v>84</v>
      </c>
      <c r="AC141" s="12" t="s">
        <v>84</v>
      </c>
      <c r="AD141" s="12" t="s">
        <v>84</v>
      </c>
      <c r="AE141" s="12" t="s">
        <v>84</v>
      </c>
      <c r="AF141" s="12" t="s">
        <v>84</v>
      </c>
      <c r="AG141" s="32">
        <v>44901</v>
      </c>
      <c r="AH141" s="12" t="s">
        <v>84</v>
      </c>
      <c r="AI141" s="32"/>
      <c r="AJ141" s="32"/>
      <c r="AK141" s="32"/>
      <c r="AL141" s="64" t="s">
        <v>50</v>
      </c>
      <c r="AM141" s="79">
        <f t="shared" si="8"/>
        <v>500000</v>
      </c>
      <c r="AN141" s="3">
        <v>500000</v>
      </c>
      <c r="AO141" s="67"/>
      <c r="AP141" s="57">
        <f t="shared" si="7"/>
        <v>499365</v>
      </c>
      <c r="AQ141" s="5">
        <v>499365</v>
      </c>
      <c r="AR141" s="67"/>
      <c r="AS141" s="15" t="s">
        <v>84</v>
      </c>
      <c r="AT141" s="15"/>
      <c r="AU141" s="15"/>
      <c r="AV141" s="15"/>
      <c r="AW141" s="15"/>
      <c r="AX141" s="15"/>
      <c r="AY141" s="15"/>
      <c r="AZ141" s="74" t="s">
        <v>106</v>
      </c>
      <c r="BA141" s="69"/>
    </row>
    <row r="142" spans="1:53" ht="27" customHeight="1" x14ac:dyDescent="0.25">
      <c r="A142" s="10" t="s">
        <v>129</v>
      </c>
      <c r="B142" s="51" t="s">
        <v>130</v>
      </c>
      <c r="C142" s="143"/>
      <c r="D142" s="143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3"/>
      <c r="R142" s="143"/>
      <c r="S142" s="143"/>
      <c r="T142" s="143"/>
      <c r="U142" s="144"/>
      <c r="V142" s="52" t="s">
        <v>86</v>
      </c>
      <c r="W142" s="53" t="s">
        <v>54</v>
      </c>
      <c r="X142" s="54" t="s">
        <v>128</v>
      </c>
      <c r="Y142" s="143" t="s">
        <v>84</v>
      </c>
      <c r="Z142" s="143" t="s">
        <v>84</v>
      </c>
      <c r="AA142" s="143" t="s">
        <v>84</v>
      </c>
      <c r="AB142" s="143" t="s">
        <v>84</v>
      </c>
      <c r="AC142" s="143" t="s">
        <v>84</v>
      </c>
      <c r="AD142" s="143" t="s">
        <v>84</v>
      </c>
      <c r="AE142" s="143" t="s">
        <v>84</v>
      </c>
      <c r="AF142" s="143" t="s">
        <v>84</v>
      </c>
      <c r="AG142" s="55">
        <v>44901</v>
      </c>
      <c r="AH142" s="143" t="s">
        <v>84</v>
      </c>
      <c r="AI142" s="55"/>
      <c r="AJ142" s="55"/>
      <c r="AK142" s="55"/>
      <c r="AL142" s="145" t="s">
        <v>50</v>
      </c>
      <c r="AM142" s="146">
        <f t="shared" si="8"/>
        <v>828000</v>
      </c>
      <c r="AN142" s="9">
        <v>828000</v>
      </c>
      <c r="AO142" s="80"/>
      <c r="AP142" s="147">
        <f t="shared" si="7"/>
        <v>827325</v>
      </c>
      <c r="AQ142" s="107">
        <v>827325</v>
      </c>
      <c r="AR142" s="80"/>
      <c r="AS142" s="53" t="s">
        <v>84</v>
      </c>
      <c r="AT142" s="53"/>
      <c r="AU142" s="53"/>
      <c r="AV142" s="53"/>
      <c r="AW142" s="53"/>
      <c r="AX142" s="53"/>
      <c r="AY142" s="53"/>
      <c r="AZ142" s="74" t="s">
        <v>106</v>
      </c>
      <c r="BA142" s="69"/>
    </row>
    <row r="143" spans="1:53" ht="13.2" x14ac:dyDescent="0.25">
      <c r="A143" s="148" t="s">
        <v>45</v>
      </c>
      <c r="B143" s="139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  <c r="S143" s="139"/>
      <c r="T143" s="139"/>
      <c r="U143" s="139"/>
      <c r="V143" s="139"/>
      <c r="W143" s="139"/>
      <c r="X143" s="139"/>
      <c r="Y143" s="139"/>
      <c r="Z143" s="139"/>
      <c r="AA143" s="139"/>
      <c r="AB143" s="139"/>
      <c r="AC143" s="139"/>
      <c r="AD143" s="139"/>
      <c r="AE143" s="139"/>
      <c r="AF143" s="139"/>
      <c r="AG143" s="139"/>
      <c r="AH143" s="139"/>
      <c r="AI143" s="139"/>
      <c r="AJ143" s="139"/>
      <c r="AK143" s="139"/>
      <c r="AL143" s="139"/>
      <c r="AM143" s="149">
        <f>SUM(AM135:AM142)</f>
        <v>2888500</v>
      </c>
      <c r="AN143" s="139"/>
      <c r="AO143" s="139"/>
      <c r="AP143" s="150"/>
      <c r="AQ143" s="139"/>
      <c r="AR143" s="139"/>
      <c r="AS143" s="87"/>
      <c r="AT143" s="87"/>
      <c r="AU143" s="87"/>
      <c r="AV143" s="87"/>
      <c r="AW143" s="87"/>
      <c r="AX143" s="87"/>
      <c r="AY143" s="87"/>
      <c r="AZ143" s="87"/>
      <c r="BA143" s="27"/>
    </row>
    <row r="144" spans="1:53" ht="13.2" x14ac:dyDescent="0.25">
      <c r="A144" s="17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03"/>
      <c r="AR144" s="1"/>
      <c r="AS144" s="1"/>
      <c r="AT144" s="1"/>
      <c r="AU144" s="1"/>
      <c r="AV144" s="1"/>
      <c r="AW144" s="1"/>
      <c r="AX144" s="1"/>
      <c r="AY144" s="1"/>
      <c r="AZ144" s="1"/>
      <c r="BA144" s="1"/>
    </row>
    <row r="145" spans="1:53" ht="13.2" x14ac:dyDescent="0.25">
      <c r="A145" s="17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03"/>
      <c r="AR145" s="1"/>
      <c r="AS145" s="1"/>
      <c r="AT145" s="1"/>
      <c r="AU145" s="1"/>
      <c r="AV145" s="1"/>
      <c r="AW145" s="1"/>
      <c r="AX145" s="1"/>
      <c r="AY145" s="1"/>
      <c r="AZ145" s="1"/>
      <c r="BA145" s="1"/>
    </row>
    <row r="146" spans="1:53" ht="13.2" x14ac:dyDescent="0.25">
      <c r="A146" s="17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03"/>
      <c r="AR146" s="1"/>
      <c r="AS146" s="1"/>
      <c r="AT146" s="1"/>
      <c r="AU146" s="1"/>
      <c r="AV146" s="1"/>
      <c r="AW146" s="1"/>
      <c r="AX146" s="1"/>
      <c r="AY146" s="1"/>
      <c r="AZ146" s="1"/>
      <c r="BA146" s="1"/>
    </row>
    <row r="147" spans="1:53" ht="13.2" x14ac:dyDescent="0.25">
      <c r="A147" s="1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03"/>
      <c r="AR147" s="1"/>
      <c r="AS147" s="1"/>
      <c r="AT147" s="1"/>
      <c r="AU147" s="1"/>
      <c r="AV147" s="1"/>
      <c r="AW147" s="1"/>
      <c r="AX147" s="1"/>
      <c r="AY147" s="1"/>
      <c r="AZ147" s="1"/>
      <c r="BA147" s="1"/>
    </row>
    <row r="148" spans="1:53" ht="16.2" x14ac:dyDescent="0.3">
      <c r="A148" s="17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88" t="s">
        <v>46</v>
      </c>
      <c r="W148" s="88"/>
      <c r="X148" s="89"/>
      <c r="Y148" s="89"/>
      <c r="Z148" s="89"/>
      <c r="AA148" s="89"/>
      <c r="AB148" s="89"/>
      <c r="AC148" s="89"/>
      <c r="AD148" s="89"/>
      <c r="AE148" s="89"/>
      <c r="AF148" s="89"/>
      <c r="AG148" s="90" t="s">
        <v>47</v>
      </c>
      <c r="AH148" s="89"/>
      <c r="AI148" s="89"/>
      <c r="AJ148" s="89"/>
      <c r="AK148" s="89"/>
      <c r="AL148" s="89"/>
      <c r="AM148" s="91"/>
      <c r="AN148" s="92"/>
      <c r="AO148" s="92"/>
      <c r="AP148" s="92"/>
      <c r="AQ148" s="110"/>
      <c r="AR148" s="93" t="s">
        <v>48</v>
      </c>
      <c r="AS148" s="94"/>
      <c r="AT148" s="1"/>
      <c r="AU148" s="95"/>
      <c r="AV148" s="96"/>
      <c r="AW148" s="96"/>
      <c r="AX148" s="96"/>
      <c r="AY148" s="95"/>
      <c r="AZ148" s="95"/>
      <c r="BA148" s="95"/>
    </row>
    <row r="149" spans="1:53" ht="16.2" x14ac:dyDescent="0.3">
      <c r="A149" s="17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88"/>
      <c r="W149" s="88"/>
      <c r="X149" s="88"/>
      <c r="Y149" s="88"/>
      <c r="Z149" s="88"/>
      <c r="AA149" s="88"/>
      <c r="AB149" s="88"/>
      <c r="AC149" s="88"/>
      <c r="AD149" s="88"/>
      <c r="AE149" s="91"/>
      <c r="AF149" s="91"/>
      <c r="AG149" s="96"/>
      <c r="AH149" s="89"/>
      <c r="AI149" s="89"/>
      <c r="AJ149" s="88"/>
      <c r="AK149" s="89"/>
      <c r="AL149" s="89"/>
      <c r="AM149" s="91"/>
      <c r="AN149" s="92"/>
      <c r="AO149" s="92"/>
      <c r="AP149" s="92"/>
      <c r="AQ149" s="110"/>
      <c r="AR149" s="88"/>
      <c r="AS149" s="94"/>
      <c r="AT149" s="1"/>
      <c r="AU149" s="97"/>
      <c r="AV149" s="88"/>
      <c r="AW149" s="88"/>
      <c r="AX149" s="88"/>
      <c r="AY149" s="88"/>
      <c r="AZ149" s="88"/>
      <c r="BA149" s="88"/>
    </row>
    <row r="150" spans="1:53" ht="16.2" x14ac:dyDescent="0.3">
      <c r="A150" s="17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88" t="s">
        <v>132</v>
      </c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135" t="s">
        <v>132</v>
      </c>
      <c r="AH150" s="89"/>
      <c r="AI150" s="89"/>
      <c r="AJ150" s="89"/>
      <c r="AK150" s="89"/>
      <c r="AL150" s="89"/>
      <c r="AM150" s="91"/>
      <c r="AN150" s="92"/>
      <c r="AO150" s="92"/>
      <c r="AP150" s="92"/>
      <c r="AQ150" s="110"/>
      <c r="AR150" s="88" t="s">
        <v>132</v>
      </c>
      <c r="AS150" s="94"/>
      <c r="AT150" s="1"/>
      <c r="AU150" s="97"/>
      <c r="AV150" s="88"/>
      <c r="AW150" s="88"/>
      <c r="AX150" s="88"/>
      <c r="AY150" s="88"/>
      <c r="AZ150" s="88"/>
      <c r="BA150" s="88"/>
    </row>
    <row r="151" spans="1:53" ht="16.2" x14ac:dyDescent="0.3">
      <c r="A151" s="17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89" t="s">
        <v>108</v>
      </c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98" t="s">
        <v>109</v>
      </c>
      <c r="AH151" s="89"/>
      <c r="AI151" s="89"/>
      <c r="AJ151" s="89"/>
      <c r="AK151" s="89"/>
      <c r="AL151" s="89"/>
      <c r="AM151" s="91"/>
      <c r="AN151" s="92"/>
      <c r="AO151" s="92"/>
      <c r="AP151" s="92"/>
      <c r="AQ151" s="110"/>
      <c r="AR151" s="89" t="s">
        <v>110</v>
      </c>
      <c r="AS151" s="94"/>
      <c r="AT151" s="1"/>
      <c r="AU151" s="97"/>
      <c r="AV151" s="89"/>
      <c r="AW151" s="89"/>
      <c r="AX151" s="89"/>
      <c r="AY151" s="89"/>
      <c r="AZ151" s="89"/>
      <c r="BA151" s="89"/>
    </row>
    <row r="152" spans="1:53" x14ac:dyDescent="0.25">
      <c r="A152" s="17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99" t="s">
        <v>111</v>
      </c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 t="s">
        <v>112</v>
      </c>
      <c r="AH152" s="99"/>
      <c r="AI152" s="99"/>
      <c r="AJ152" s="99"/>
      <c r="AK152" s="99"/>
      <c r="AL152" s="99"/>
      <c r="AM152" s="99"/>
      <c r="AN152" s="99"/>
      <c r="AO152" s="99"/>
      <c r="AP152" s="99"/>
      <c r="AQ152" s="111"/>
      <c r="AR152" s="99" t="s">
        <v>113</v>
      </c>
      <c r="AS152" s="99"/>
      <c r="AT152" s="1"/>
      <c r="AU152" s="1"/>
      <c r="AV152" s="1"/>
      <c r="AW152" s="1"/>
      <c r="AX152" s="1"/>
      <c r="AY152" s="1"/>
      <c r="AZ152" s="1"/>
      <c r="BA152" s="1"/>
    </row>
    <row r="153" spans="1:53" x14ac:dyDescent="0.25">
      <c r="A153" s="17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99" t="s">
        <v>114</v>
      </c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  <c r="AG153" s="99" t="s">
        <v>115</v>
      </c>
      <c r="AH153" s="99"/>
      <c r="AI153" s="99"/>
      <c r="AJ153" s="99"/>
      <c r="AK153" s="99"/>
      <c r="AL153" s="99"/>
      <c r="AM153" s="99"/>
      <c r="AN153" s="99"/>
      <c r="AO153" s="99"/>
      <c r="AP153" s="99"/>
      <c r="AQ153" s="111"/>
      <c r="AR153" s="99" t="s">
        <v>116</v>
      </c>
      <c r="AS153" s="99"/>
      <c r="AT153" s="1"/>
      <c r="AU153" s="1"/>
      <c r="AV153" s="1"/>
      <c r="AW153" s="1"/>
      <c r="AX153" s="1"/>
      <c r="AY153" s="1"/>
      <c r="AZ153" s="1"/>
      <c r="BA153" s="1"/>
    </row>
    <row r="154" spans="1:53" ht="13.2" x14ac:dyDescent="0.25">
      <c r="A154" s="17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03"/>
      <c r="AR154" s="1"/>
      <c r="AS154" s="1"/>
      <c r="AT154" s="1"/>
      <c r="AU154" s="1"/>
      <c r="AV154" s="1"/>
      <c r="AW154" s="1"/>
      <c r="AX154" s="1"/>
      <c r="AY154" s="1"/>
      <c r="AZ154" s="1"/>
      <c r="BA154" s="1"/>
    </row>
    <row r="155" spans="1:53" ht="13.2" x14ac:dyDescent="0.25">
      <c r="A155" s="17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03"/>
      <c r="AR155" s="1"/>
      <c r="AS155" s="1"/>
      <c r="AT155" s="1"/>
      <c r="AU155" s="1"/>
      <c r="AV155" s="1"/>
      <c r="AW155" s="1"/>
      <c r="AX155" s="1"/>
      <c r="AY155" s="1"/>
      <c r="AZ155" s="1"/>
      <c r="BA155" s="1"/>
    </row>
    <row r="156" spans="1:53" ht="13.2" x14ac:dyDescent="0.25">
      <c r="A156" s="17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03"/>
      <c r="AR156" s="1"/>
      <c r="AS156" s="1"/>
      <c r="AT156" s="1"/>
      <c r="AU156" s="1"/>
      <c r="AV156" s="1"/>
      <c r="AW156" s="1"/>
      <c r="AX156" s="1"/>
      <c r="AY156" s="1"/>
      <c r="AZ156" s="1"/>
      <c r="BA156" s="1"/>
    </row>
    <row r="157" spans="1:53" ht="13.2" x14ac:dyDescent="0.25">
      <c r="A157" s="1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03"/>
      <c r="AR157" s="1"/>
      <c r="AS157" s="1"/>
      <c r="AT157" s="1"/>
      <c r="AU157" s="1"/>
      <c r="AV157" s="1"/>
      <c r="AW157" s="1"/>
      <c r="AX157" s="1"/>
      <c r="AY157" s="1"/>
      <c r="AZ157" s="1"/>
      <c r="BA157" s="1"/>
    </row>
    <row r="158" spans="1:53" ht="13.2" x14ac:dyDescent="0.25">
      <c r="A158" s="17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03"/>
      <c r="AR158" s="1"/>
      <c r="AS158" s="1"/>
      <c r="AT158" s="1"/>
      <c r="AU158" s="1"/>
      <c r="AV158" s="1"/>
      <c r="AW158" s="1"/>
      <c r="AX158" s="1"/>
      <c r="AY158" s="1"/>
      <c r="AZ158" s="1"/>
      <c r="BA158" s="1"/>
    </row>
    <row r="159" spans="1:53" ht="13.2" x14ac:dyDescent="0.25">
      <c r="A159" s="17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03"/>
      <c r="AR159" s="1"/>
      <c r="AS159" s="1"/>
      <c r="AT159" s="1"/>
      <c r="AU159" s="1"/>
      <c r="AV159" s="1"/>
      <c r="AW159" s="1"/>
      <c r="AX159" s="1"/>
      <c r="AY159" s="1"/>
      <c r="AZ159" s="1"/>
      <c r="BA159" s="1"/>
    </row>
    <row r="160" spans="1:53" ht="13.2" x14ac:dyDescent="0.25">
      <c r="A160" s="17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03"/>
      <c r="AR160" s="1"/>
      <c r="AS160" s="1"/>
      <c r="AT160" s="1"/>
      <c r="AU160" s="1"/>
      <c r="AV160" s="1"/>
      <c r="AW160" s="1"/>
      <c r="AX160" s="1"/>
      <c r="AY160" s="1"/>
      <c r="AZ160" s="1"/>
      <c r="BA160" s="1"/>
    </row>
    <row r="161" spans="1:53" ht="13.2" x14ac:dyDescent="0.25">
      <c r="A161" s="17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03"/>
      <c r="AR161" s="1"/>
      <c r="AS161" s="1"/>
      <c r="AT161" s="1"/>
      <c r="AU161" s="1"/>
      <c r="AV161" s="1"/>
      <c r="AW161" s="1"/>
      <c r="AX161" s="1"/>
      <c r="AY161" s="1"/>
      <c r="AZ161" s="1"/>
      <c r="BA161" s="1"/>
    </row>
    <row r="162" spans="1:53" ht="13.2" x14ac:dyDescent="0.25">
      <c r="A162" s="17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03"/>
      <c r="AR162" s="1"/>
      <c r="AS162" s="1"/>
      <c r="AT162" s="1"/>
      <c r="AU162" s="1"/>
      <c r="AV162" s="1"/>
      <c r="AW162" s="1"/>
      <c r="AX162" s="1"/>
      <c r="AY162" s="1"/>
      <c r="AZ162" s="1"/>
      <c r="BA162" s="1"/>
    </row>
    <row r="163" spans="1:53" ht="13.2" x14ac:dyDescent="0.25">
      <c r="A163" s="17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03"/>
      <c r="AR163" s="1"/>
      <c r="AS163" s="1"/>
      <c r="AT163" s="1"/>
      <c r="AU163" s="1"/>
      <c r="AV163" s="1"/>
      <c r="AW163" s="1"/>
      <c r="AX163" s="1"/>
      <c r="AY163" s="1"/>
      <c r="AZ163" s="1"/>
      <c r="BA163" s="1"/>
    </row>
    <row r="164" spans="1:53" ht="13.2" x14ac:dyDescent="0.25">
      <c r="A164" s="17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03"/>
      <c r="AR164" s="1"/>
      <c r="AS164" s="1"/>
      <c r="AT164" s="1"/>
      <c r="AU164" s="1"/>
      <c r="AV164" s="1"/>
      <c r="AW164" s="1"/>
      <c r="AX164" s="1"/>
      <c r="AY164" s="1"/>
      <c r="AZ164" s="1"/>
      <c r="BA164" s="1"/>
    </row>
    <row r="165" spans="1:53" ht="13.2" x14ac:dyDescent="0.25">
      <c r="A165" s="17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03"/>
      <c r="AR165" s="1"/>
      <c r="AS165" s="1"/>
      <c r="AT165" s="1"/>
      <c r="AU165" s="1"/>
      <c r="AV165" s="1"/>
      <c r="AW165" s="1"/>
      <c r="AX165" s="1"/>
      <c r="AY165" s="1"/>
      <c r="AZ165" s="1"/>
      <c r="BA165" s="1"/>
    </row>
    <row r="166" spans="1:53" ht="13.2" x14ac:dyDescent="0.25">
      <c r="A166" s="17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03"/>
      <c r="AR166" s="1"/>
      <c r="AS166" s="1"/>
      <c r="AT166" s="1"/>
      <c r="AU166" s="1"/>
      <c r="AV166" s="1"/>
      <c r="AW166" s="1"/>
      <c r="AX166" s="1"/>
      <c r="AY166" s="1"/>
      <c r="AZ166" s="1"/>
      <c r="BA166" s="1"/>
    </row>
    <row r="167" spans="1:53" ht="13.2" x14ac:dyDescent="0.25">
      <c r="A167" s="1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03"/>
      <c r="AR167" s="1"/>
      <c r="AS167" s="1"/>
      <c r="AT167" s="1"/>
      <c r="AU167" s="1"/>
      <c r="AV167" s="1"/>
      <c r="AW167" s="1"/>
      <c r="AX167" s="1"/>
      <c r="AY167" s="1"/>
      <c r="AZ167" s="1"/>
      <c r="BA167" s="1"/>
    </row>
    <row r="168" spans="1:53" ht="13.2" x14ac:dyDescent="0.25">
      <c r="A168" s="17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03"/>
      <c r="AR168" s="1"/>
      <c r="AS168" s="1"/>
      <c r="AT168" s="1"/>
      <c r="AU168" s="1"/>
      <c r="AV168" s="1"/>
      <c r="AW168" s="1"/>
      <c r="AX168" s="1"/>
      <c r="AY168" s="1"/>
      <c r="AZ168" s="1"/>
      <c r="BA168" s="1"/>
    </row>
    <row r="169" spans="1:53" ht="13.2" x14ac:dyDescent="0.25">
      <c r="A169" s="17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03"/>
      <c r="AR169" s="1"/>
      <c r="AS169" s="1"/>
      <c r="AT169" s="1"/>
      <c r="AU169" s="1"/>
      <c r="AV169" s="1"/>
      <c r="AW169" s="1"/>
      <c r="AX169" s="1"/>
      <c r="AY169" s="1"/>
      <c r="AZ169" s="1"/>
      <c r="BA169" s="1"/>
    </row>
    <row r="170" spans="1:53" ht="13.2" x14ac:dyDescent="0.25">
      <c r="A170" s="17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03"/>
      <c r="AR170" s="1"/>
      <c r="AS170" s="1"/>
      <c r="AT170" s="1"/>
      <c r="AU170" s="1"/>
      <c r="AV170" s="1"/>
      <c r="AW170" s="1"/>
      <c r="AX170" s="1"/>
      <c r="AY170" s="1"/>
      <c r="AZ170" s="1"/>
      <c r="BA170" s="1"/>
    </row>
    <row r="171" spans="1:53" ht="13.2" x14ac:dyDescent="0.25">
      <c r="A171" s="17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03"/>
      <c r="AR171" s="1"/>
      <c r="AS171" s="1"/>
      <c r="AT171" s="1"/>
      <c r="AU171" s="1"/>
      <c r="AV171" s="1"/>
      <c r="AW171" s="1"/>
      <c r="AX171" s="1"/>
      <c r="AY171" s="1"/>
      <c r="AZ171" s="1"/>
      <c r="BA171" s="1"/>
    </row>
    <row r="172" spans="1:53" ht="13.2" x14ac:dyDescent="0.25">
      <c r="A172" s="17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03"/>
      <c r="AR172" s="1"/>
      <c r="AS172" s="1"/>
      <c r="AT172" s="1"/>
      <c r="AU172" s="1"/>
      <c r="AV172" s="1"/>
      <c r="AW172" s="1"/>
      <c r="AX172" s="1"/>
      <c r="AY172" s="1"/>
      <c r="AZ172" s="1"/>
      <c r="BA172" s="1"/>
    </row>
    <row r="173" spans="1:53" ht="13.2" x14ac:dyDescent="0.25">
      <c r="A173" s="17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03"/>
      <c r="AR173" s="1"/>
      <c r="AS173" s="1"/>
      <c r="AT173" s="1"/>
      <c r="AU173" s="1"/>
      <c r="AV173" s="1"/>
      <c r="AW173" s="1"/>
      <c r="AX173" s="1"/>
      <c r="AY173" s="1"/>
      <c r="AZ173" s="1"/>
      <c r="BA173" s="1"/>
    </row>
    <row r="174" spans="1:53" ht="13.2" x14ac:dyDescent="0.25">
      <c r="A174" s="17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03"/>
      <c r="AR174" s="1"/>
      <c r="AS174" s="1"/>
      <c r="AT174" s="1"/>
      <c r="AU174" s="1"/>
      <c r="AV174" s="1"/>
      <c r="AW174" s="1"/>
      <c r="AX174" s="1"/>
      <c r="AY174" s="1"/>
      <c r="AZ174" s="1"/>
      <c r="BA174" s="1"/>
    </row>
    <row r="175" spans="1:53" ht="13.2" x14ac:dyDescent="0.25">
      <c r="A175" s="17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03"/>
      <c r="AR175" s="1"/>
      <c r="AS175" s="1"/>
      <c r="AT175" s="1"/>
      <c r="AU175" s="1"/>
      <c r="AV175" s="1"/>
      <c r="AW175" s="1"/>
      <c r="AX175" s="1"/>
      <c r="AY175" s="1"/>
      <c r="AZ175" s="1"/>
      <c r="BA175" s="1"/>
    </row>
    <row r="176" spans="1:53" ht="13.2" x14ac:dyDescent="0.25">
      <c r="A176" s="17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03"/>
      <c r="AR176" s="1"/>
      <c r="AS176" s="1"/>
      <c r="AT176" s="1"/>
      <c r="AU176" s="1"/>
      <c r="AV176" s="1"/>
      <c r="AW176" s="1"/>
      <c r="AX176" s="1"/>
      <c r="AY176" s="1"/>
      <c r="AZ176" s="1"/>
      <c r="BA176" s="1"/>
    </row>
    <row r="177" spans="1:53" ht="13.2" x14ac:dyDescent="0.25">
      <c r="A177" s="1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03"/>
      <c r="AR177" s="1"/>
      <c r="AS177" s="1"/>
      <c r="AT177" s="1"/>
      <c r="AU177" s="1"/>
      <c r="AV177" s="1"/>
      <c r="AW177" s="1"/>
      <c r="AX177" s="1"/>
      <c r="AY177" s="1"/>
      <c r="AZ177" s="1"/>
      <c r="BA177" s="1"/>
    </row>
    <row r="178" spans="1:53" ht="13.2" x14ac:dyDescent="0.25">
      <c r="A178" s="17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03"/>
      <c r="AR178" s="1"/>
      <c r="AS178" s="1"/>
      <c r="AT178" s="1"/>
      <c r="AU178" s="1"/>
      <c r="AV178" s="1"/>
      <c r="AW178" s="1"/>
      <c r="AX178" s="1"/>
      <c r="AY178" s="1"/>
      <c r="AZ178" s="1"/>
      <c r="BA178" s="1"/>
    </row>
    <row r="179" spans="1:53" ht="13.2" x14ac:dyDescent="0.25">
      <c r="A179" s="17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03"/>
      <c r="AR179" s="1"/>
      <c r="AS179" s="1"/>
      <c r="AT179" s="1"/>
      <c r="AU179" s="1"/>
      <c r="AV179" s="1"/>
      <c r="AW179" s="1"/>
      <c r="AX179" s="1"/>
      <c r="AY179" s="1"/>
      <c r="AZ179" s="1"/>
      <c r="BA179" s="1"/>
    </row>
    <row r="180" spans="1:53" ht="13.2" x14ac:dyDescent="0.25">
      <c r="A180" s="17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03"/>
      <c r="AR180" s="1"/>
      <c r="AS180" s="1"/>
      <c r="AT180" s="1"/>
      <c r="AU180" s="1"/>
      <c r="AV180" s="1"/>
      <c r="AW180" s="1"/>
      <c r="AX180" s="1"/>
      <c r="AY180" s="1"/>
      <c r="AZ180" s="1"/>
      <c r="BA180" s="1"/>
    </row>
    <row r="181" spans="1:53" ht="13.2" x14ac:dyDescent="0.25">
      <c r="A181" s="17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03"/>
      <c r="AR181" s="1"/>
      <c r="AS181" s="1"/>
      <c r="AT181" s="1"/>
      <c r="AU181" s="1"/>
      <c r="AV181" s="1"/>
      <c r="AW181" s="1"/>
      <c r="AX181" s="1"/>
      <c r="AY181" s="1"/>
      <c r="AZ181" s="1"/>
      <c r="BA181" s="1"/>
    </row>
    <row r="182" spans="1:53" ht="13.2" x14ac:dyDescent="0.25">
      <c r="A182" s="17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03"/>
      <c r="AR182" s="1"/>
      <c r="AS182" s="1"/>
      <c r="AT182" s="1"/>
      <c r="AU182" s="1"/>
      <c r="AV182" s="1"/>
      <c r="AW182" s="1"/>
      <c r="AX182" s="1"/>
      <c r="AY182" s="1"/>
      <c r="AZ182" s="1"/>
      <c r="BA182" s="1"/>
    </row>
    <row r="183" spans="1:53" ht="13.2" x14ac:dyDescent="0.25">
      <c r="A183" s="17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03"/>
      <c r="AR183" s="1"/>
      <c r="AS183" s="1"/>
      <c r="AT183" s="1"/>
      <c r="AU183" s="1"/>
      <c r="AV183" s="1"/>
      <c r="AW183" s="1"/>
      <c r="AX183" s="1"/>
      <c r="AY183" s="1"/>
      <c r="AZ183" s="1"/>
      <c r="BA183" s="1"/>
    </row>
    <row r="184" spans="1:53" ht="13.2" x14ac:dyDescent="0.25">
      <c r="A184" s="1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03"/>
      <c r="AR184" s="1"/>
      <c r="AS184" s="1"/>
      <c r="AT184" s="1"/>
      <c r="AU184" s="1"/>
      <c r="AV184" s="1"/>
      <c r="AW184" s="1"/>
      <c r="AX184" s="1"/>
      <c r="AY184" s="1"/>
      <c r="AZ184" s="1"/>
      <c r="BA184" s="1"/>
    </row>
    <row r="185" spans="1:53" ht="13.2" x14ac:dyDescent="0.25">
      <c r="A185" s="17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03"/>
      <c r="AR185" s="1"/>
      <c r="AS185" s="1"/>
      <c r="AT185" s="1"/>
      <c r="AU185" s="1"/>
      <c r="AV185" s="1"/>
      <c r="AW185" s="1"/>
      <c r="AX185" s="1"/>
      <c r="AY185" s="1"/>
      <c r="AZ185" s="1"/>
      <c r="BA185" s="1"/>
    </row>
    <row r="186" spans="1:53" ht="13.2" x14ac:dyDescent="0.25">
      <c r="A186" s="17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03"/>
      <c r="AR186" s="1"/>
      <c r="AS186" s="1"/>
      <c r="AT186" s="1"/>
      <c r="AU186" s="1"/>
      <c r="AV186" s="1"/>
      <c r="AW186" s="1"/>
      <c r="AX186" s="1"/>
      <c r="AY186" s="1"/>
      <c r="AZ186" s="1"/>
      <c r="BA186" s="1"/>
    </row>
    <row r="187" spans="1:53" ht="13.2" x14ac:dyDescent="0.25">
      <c r="A187" s="1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03"/>
      <c r="AR187" s="1"/>
      <c r="AS187" s="1"/>
      <c r="AT187" s="1"/>
      <c r="AU187" s="1"/>
      <c r="AV187" s="1"/>
      <c r="AW187" s="1"/>
      <c r="AX187" s="1"/>
      <c r="AY187" s="1"/>
      <c r="AZ187" s="1"/>
      <c r="BA187" s="1"/>
    </row>
    <row r="188" spans="1:53" ht="13.2" x14ac:dyDescent="0.25">
      <c r="A188" s="17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03"/>
      <c r="AR188" s="1"/>
      <c r="AS188" s="1"/>
      <c r="AT188" s="1"/>
      <c r="AU188" s="1"/>
      <c r="AV188" s="1"/>
      <c r="AW188" s="1"/>
      <c r="AX188" s="1"/>
      <c r="AY188" s="1"/>
      <c r="AZ188" s="1"/>
      <c r="BA188" s="1"/>
    </row>
    <row r="189" spans="1:53" ht="13.2" x14ac:dyDescent="0.25">
      <c r="A189" s="17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03"/>
      <c r="AR189" s="1"/>
      <c r="AS189" s="1"/>
      <c r="AT189" s="1"/>
      <c r="AU189" s="1"/>
      <c r="AV189" s="1"/>
      <c r="AW189" s="1"/>
      <c r="AX189" s="1"/>
      <c r="AY189" s="1"/>
      <c r="AZ189" s="1"/>
      <c r="BA189" s="1"/>
    </row>
    <row r="190" spans="1:53" ht="13.2" x14ac:dyDescent="0.25">
      <c r="A190" s="17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03"/>
      <c r="AR190" s="1"/>
      <c r="AS190" s="1"/>
      <c r="AT190" s="1"/>
      <c r="AU190" s="1"/>
      <c r="AV190" s="1"/>
      <c r="AW190" s="1"/>
      <c r="AX190" s="1"/>
      <c r="AY190" s="1"/>
      <c r="AZ190" s="1"/>
      <c r="BA190" s="1"/>
    </row>
    <row r="191" spans="1:53" ht="13.2" x14ac:dyDescent="0.25">
      <c r="A191" s="17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03"/>
      <c r="AR191" s="1"/>
      <c r="AS191" s="1"/>
      <c r="AT191" s="1"/>
      <c r="AU191" s="1"/>
      <c r="AV191" s="1"/>
      <c r="AW191" s="1"/>
      <c r="AX191" s="1"/>
      <c r="AY191" s="1"/>
      <c r="AZ191" s="1"/>
      <c r="BA191" s="1"/>
    </row>
    <row r="192" spans="1:53" ht="13.2" x14ac:dyDescent="0.25">
      <c r="A192" s="17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03"/>
      <c r="AR192" s="1"/>
      <c r="AS192" s="1"/>
      <c r="AT192" s="1"/>
      <c r="AU192" s="1"/>
      <c r="AV192" s="1"/>
      <c r="AW192" s="1"/>
      <c r="AX192" s="1"/>
      <c r="AY192" s="1"/>
      <c r="AZ192" s="1"/>
      <c r="BA192" s="1"/>
    </row>
    <row r="193" spans="1:53" ht="13.2" x14ac:dyDescent="0.25">
      <c r="A193" s="17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03"/>
      <c r="AR193" s="1"/>
      <c r="AS193" s="1"/>
      <c r="AT193" s="1"/>
      <c r="AU193" s="1"/>
      <c r="AV193" s="1"/>
      <c r="AW193" s="1"/>
      <c r="AX193" s="1"/>
      <c r="AY193" s="1"/>
      <c r="AZ193" s="1"/>
      <c r="BA193" s="1"/>
    </row>
    <row r="194" spans="1:53" ht="13.2" x14ac:dyDescent="0.25">
      <c r="A194" s="17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03"/>
      <c r="AR194" s="1"/>
      <c r="AS194" s="1"/>
      <c r="AT194" s="1"/>
      <c r="AU194" s="1"/>
      <c r="AV194" s="1"/>
      <c r="AW194" s="1"/>
      <c r="AX194" s="1"/>
      <c r="AY194" s="1"/>
      <c r="AZ194" s="1"/>
      <c r="BA194" s="1"/>
    </row>
    <row r="195" spans="1:53" ht="13.2" x14ac:dyDescent="0.25">
      <c r="A195" s="17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03"/>
      <c r="AR195" s="1"/>
      <c r="AS195" s="1"/>
      <c r="AT195" s="1"/>
      <c r="AU195" s="1"/>
      <c r="AV195" s="1"/>
      <c r="AW195" s="1"/>
      <c r="AX195" s="1"/>
      <c r="AY195" s="1"/>
      <c r="AZ195" s="1"/>
      <c r="BA195" s="1"/>
    </row>
    <row r="196" spans="1:53" ht="13.2" x14ac:dyDescent="0.25">
      <c r="A196" s="17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03"/>
      <c r="AR196" s="1"/>
      <c r="AS196" s="1"/>
      <c r="AT196" s="1"/>
      <c r="AU196" s="1"/>
      <c r="AV196" s="1"/>
      <c r="AW196" s="1"/>
      <c r="AX196" s="1"/>
      <c r="AY196" s="1"/>
      <c r="AZ196" s="1"/>
      <c r="BA196" s="1"/>
    </row>
    <row r="197" spans="1:53" ht="13.2" x14ac:dyDescent="0.25">
      <c r="A197" s="17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03"/>
      <c r="AR197" s="1"/>
      <c r="AS197" s="1"/>
      <c r="AT197" s="1"/>
      <c r="AU197" s="1"/>
      <c r="AV197" s="1"/>
      <c r="AW197" s="1"/>
      <c r="AX197" s="1"/>
      <c r="AY197" s="1"/>
      <c r="AZ197" s="1"/>
      <c r="BA197" s="1"/>
    </row>
    <row r="198" spans="1:53" ht="13.2" x14ac:dyDescent="0.25">
      <c r="A198" s="17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03"/>
      <c r="AR198" s="1"/>
      <c r="AS198" s="1"/>
      <c r="AT198" s="1"/>
      <c r="AU198" s="1"/>
      <c r="AV198" s="1"/>
      <c r="AW198" s="1"/>
      <c r="AX198" s="1"/>
      <c r="AY198" s="1"/>
      <c r="AZ198" s="1"/>
      <c r="BA198" s="1"/>
    </row>
    <row r="199" spans="1:53" ht="13.2" x14ac:dyDescent="0.25">
      <c r="A199" s="17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03"/>
      <c r="AR199" s="1"/>
      <c r="AS199" s="1"/>
      <c r="AT199" s="1"/>
      <c r="AU199" s="1"/>
      <c r="AV199" s="1"/>
      <c r="AW199" s="1"/>
      <c r="AX199" s="1"/>
      <c r="AY199" s="1"/>
      <c r="AZ199" s="1"/>
      <c r="BA199" s="1"/>
    </row>
    <row r="200" spans="1:53" ht="13.2" x14ac:dyDescent="0.25">
      <c r="A200" s="17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03"/>
      <c r="AR200" s="1"/>
      <c r="AS200" s="1"/>
      <c r="AT200" s="1"/>
      <c r="AU200" s="1"/>
      <c r="AV200" s="1"/>
      <c r="AW200" s="1"/>
      <c r="AX200" s="1"/>
      <c r="AY200" s="1"/>
      <c r="AZ200" s="1"/>
      <c r="BA200" s="1"/>
    </row>
    <row r="201" spans="1:53" ht="13.2" x14ac:dyDescent="0.25">
      <c r="A201" s="17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03"/>
      <c r="AR201" s="1"/>
      <c r="AS201" s="1"/>
      <c r="AT201" s="1"/>
      <c r="AU201" s="1"/>
      <c r="AV201" s="1"/>
      <c r="AW201" s="1"/>
      <c r="AX201" s="1"/>
      <c r="AY201" s="1"/>
      <c r="AZ201" s="1"/>
      <c r="BA201" s="1"/>
    </row>
    <row r="202" spans="1:53" ht="13.2" x14ac:dyDescent="0.25">
      <c r="A202" s="17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03"/>
      <c r="AR202" s="1"/>
      <c r="AS202" s="1"/>
      <c r="AT202" s="1"/>
      <c r="AU202" s="1"/>
      <c r="AV202" s="1"/>
      <c r="AW202" s="1"/>
      <c r="AX202" s="1"/>
      <c r="AY202" s="1"/>
      <c r="AZ202" s="1"/>
      <c r="BA202" s="1"/>
    </row>
    <row r="203" spans="1:53" ht="13.2" x14ac:dyDescent="0.25">
      <c r="A203" s="17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03"/>
      <c r="AR203" s="1"/>
      <c r="AS203" s="1"/>
      <c r="AT203" s="1"/>
      <c r="AU203" s="1"/>
      <c r="AV203" s="1"/>
      <c r="AW203" s="1"/>
      <c r="AX203" s="1"/>
      <c r="AY203" s="1"/>
      <c r="AZ203" s="1"/>
      <c r="BA203" s="1"/>
    </row>
    <row r="204" spans="1:53" ht="13.2" x14ac:dyDescent="0.25">
      <c r="A204" s="17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03"/>
      <c r="AR204" s="1"/>
      <c r="AS204" s="1"/>
      <c r="AT204" s="1"/>
      <c r="AU204" s="1"/>
      <c r="AV204" s="1"/>
      <c r="AW204" s="1"/>
      <c r="AX204" s="1"/>
      <c r="AY204" s="1"/>
      <c r="AZ204" s="1"/>
      <c r="BA204" s="1"/>
    </row>
    <row r="205" spans="1:53" ht="13.2" x14ac:dyDescent="0.25">
      <c r="A205" s="17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03"/>
      <c r="AR205" s="1"/>
      <c r="AS205" s="1"/>
      <c r="AT205" s="1"/>
      <c r="AU205" s="1"/>
      <c r="AV205" s="1"/>
      <c r="AW205" s="1"/>
      <c r="AX205" s="1"/>
      <c r="AY205" s="1"/>
      <c r="AZ205" s="1"/>
      <c r="BA205" s="1"/>
    </row>
    <row r="206" spans="1:53" ht="13.2" x14ac:dyDescent="0.25">
      <c r="A206" s="17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03"/>
      <c r="AR206" s="1"/>
      <c r="AS206" s="1"/>
      <c r="AT206" s="1"/>
      <c r="AU206" s="1"/>
      <c r="AV206" s="1"/>
      <c r="AW206" s="1"/>
      <c r="AX206" s="1"/>
      <c r="AY206" s="1"/>
      <c r="AZ206" s="1"/>
      <c r="BA206" s="1"/>
    </row>
    <row r="207" spans="1:53" ht="13.2" x14ac:dyDescent="0.25">
      <c r="A207" s="1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03"/>
      <c r="AR207" s="1"/>
      <c r="AS207" s="1"/>
      <c r="AT207" s="1"/>
      <c r="AU207" s="1"/>
      <c r="AV207" s="1"/>
      <c r="AW207" s="1"/>
      <c r="AX207" s="1"/>
      <c r="AY207" s="1"/>
      <c r="AZ207" s="1"/>
      <c r="BA207" s="1"/>
    </row>
    <row r="208" spans="1:53" ht="13.2" x14ac:dyDescent="0.25">
      <c r="A208" s="17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03"/>
      <c r="AR208" s="1"/>
      <c r="AS208" s="1"/>
      <c r="AT208" s="1"/>
      <c r="AU208" s="1"/>
      <c r="AV208" s="1"/>
      <c r="AW208" s="1"/>
      <c r="AX208" s="1"/>
      <c r="AY208" s="1"/>
      <c r="AZ208" s="1"/>
      <c r="BA208" s="1"/>
    </row>
    <row r="209" spans="1:53" ht="13.2" x14ac:dyDescent="0.25">
      <c r="A209" s="17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03"/>
      <c r="AR209" s="1"/>
      <c r="AS209" s="1"/>
      <c r="AT209" s="1"/>
      <c r="AU209" s="1"/>
      <c r="AV209" s="1"/>
      <c r="AW209" s="1"/>
      <c r="AX209" s="1"/>
      <c r="AY209" s="1"/>
      <c r="AZ209" s="1"/>
      <c r="BA209" s="1"/>
    </row>
    <row r="210" spans="1:53" ht="13.2" x14ac:dyDescent="0.25">
      <c r="A210" s="17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03"/>
      <c r="AR210" s="1"/>
      <c r="AS210" s="1"/>
      <c r="AT210" s="1"/>
      <c r="AU210" s="1"/>
      <c r="AV210" s="1"/>
      <c r="AW210" s="1"/>
      <c r="AX210" s="1"/>
      <c r="AY210" s="1"/>
      <c r="AZ210" s="1"/>
      <c r="BA210" s="1"/>
    </row>
    <row r="211" spans="1:53" ht="13.2" x14ac:dyDescent="0.25">
      <c r="A211" s="17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03"/>
      <c r="AR211" s="1"/>
      <c r="AS211" s="1"/>
      <c r="AT211" s="1"/>
      <c r="AU211" s="1"/>
      <c r="AV211" s="1"/>
      <c r="AW211" s="1"/>
      <c r="AX211" s="1"/>
      <c r="AY211" s="1"/>
      <c r="AZ211" s="1"/>
      <c r="BA211" s="1"/>
    </row>
    <row r="212" spans="1:53" ht="13.2" x14ac:dyDescent="0.25">
      <c r="A212" s="17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03"/>
      <c r="AR212" s="1"/>
      <c r="AS212" s="1"/>
      <c r="AT212" s="1"/>
      <c r="AU212" s="1"/>
      <c r="AV212" s="1"/>
      <c r="AW212" s="1"/>
      <c r="AX212" s="1"/>
      <c r="AY212" s="1"/>
      <c r="AZ212" s="1"/>
      <c r="BA212" s="1"/>
    </row>
    <row r="213" spans="1:53" ht="13.2" x14ac:dyDescent="0.25">
      <c r="A213" s="17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03"/>
      <c r="AR213" s="1"/>
      <c r="AS213" s="1"/>
      <c r="AT213" s="1"/>
      <c r="AU213" s="1"/>
      <c r="AV213" s="1"/>
      <c r="AW213" s="1"/>
      <c r="AX213" s="1"/>
      <c r="AY213" s="1"/>
      <c r="AZ213" s="1"/>
      <c r="BA213" s="1"/>
    </row>
    <row r="214" spans="1:53" ht="13.2" x14ac:dyDescent="0.25">
      <c r="A214" s="17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03"/>
      <c r="AR214" s="1"/>
      <c r="AS214" s="1"/>
      <c r="AT214" s="1"/>
      <c r="AU214" s="1"/>
      <c r="AV214" s="1"/>
      <c r="AW214" s="1"/>
      <c r="AX214" s="1"/>
      <c r="AY214" s="1"/>
      <c r="AZ214" s="1"/>
      <c r="BA214" s="1"/>
    </row>
    <row r="215" spans="1:53" ht="13.2" x14ac:dyDescent="0.25">
      <c r="A215" s="17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03"/>
      <c r="AR215" s="1"/>
      <c r="AS215" s="1"/>
      <c r="AT215" s="1"/>
      <c r="AU215" s="1"/>
      <c r="AV215" s="1"/>
      <c r="AW215" s="1"/>
      <c r="AX215" s="1"/>
      <c r="AY215" s="1"/>
      <c r="AZ215" s="1"/>
      <c r="BA215" s="1"/>
    </row>
    <row r="216" spans="1:53" ht="13.2" x14ac:dyDescent="0.25">
      <c r="A216" s="17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03"/>
      <c r="AR216" s="1"/>
      <c r="AS216" s="1"/>
      <c r="AT216" s="1"/>
      <c r="AU216" s="1"/>
      <c r="AV216" s="1"/>
      <c r="AW216" s="1"/>
      <c r="AX216" s="1"/>
      <c r="AY216" s="1"/>
      <c r="AZ216" s="1"/>
      <c r="BA216" s="1"/>
    </row>
    <row r="217" spans="1:53" ht="13.2" x14ac:dyDescent="0.25">
      <c r="A217" s="17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03"/>
      <c r="AR217" s="1"/>
      <c r="AS217" s="1"/>
      <c r="AT217" s="1"/>
      <c r="AU217" s="1"/>
      <c r="AV217" s="1"/>
      <c r="AW217" s="1"/>
      <c r="AX217" s="1"/>
      <c r="AY217" s="1"/>
      <c r="AZ217" s="1"/>
      <c r="BA217" s="1"/>
    </row>
    <row r="218" spans="1:53" ht="13.2" x14ac:dyDescent="0.25">
      <c r="A218" s="17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03"/>
      <c r="AR218" s="1"/>
      <c r="AS218" s="1"/>
      <c r="AT218" s="1"/>
      <c r="AU218" s="1"/>
      <c r="AV218" s="1"/>
      <c r="AW218" s="1"/>
      <c r="AX218" s="1"/>
      <c r="AY218" s="1"/>
      <c r="AZ218" s="1"/>
      <c r="BA218" s="1"/>
    </row>
    <row r="219" spans="1:53" ht="13.2" x14ac:dyDescent="0.25">
      <c r="A219" s="17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03"/>
      <c r="AR219" s="1"/>
      <c r="AS219" s="1"/>
      <c r="AT219" s="1"/>
      <c r="AU219" s="1"/>
      <c r="AV219" s="1"/>
      <c r="AW219" s="1"/>
      <c r="AX219" s="1"/>
      <c r="AY219" s="1"/>
      <c r="AZ219" s="1"/>
      <c r="BA219" s="1"/>
    </row>
    <row r="220" spans="1:53" ht="13.2" x14ac:dyDescent="0.25">
      <c r="A220" s="17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03"/>
      <c r="AR220" s="1"/>
      <c r="AS220" s="1"/>
      <c r="AT220" s="1"/>
      <c r="AU220" s="1"/>
      <c r="AV220" s="1"/>
      <c r="AW220" s="1"/>
      <c r="AX220" s="1"/>
      <c r="AY220" s="1"/>
      <c r="AZ220" s="1"/>
      <c r="BA220" s="1"/>
    </row>
    <row r="221" spans="1:53" ht="13.2" x14ac:dyDescent="0.25">
      <c r="A221" s="17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03"/>
      <c r="AR221" s="1"/>
      <c r="AS221" s="1"/>
      <c r="AT221" s="1"/>
      <c r="AU221" s="1"/>
      <c r="AV221" s="1"/>
      <c r="AW221" s="1"/>
      <c r="AX221" s="1"/>
      <c r="AY221" s="1"/>
      <c r="AZ221" s="1"/>
      <c r="BA221" s="1"/>
    </row>
    <row r="222" spans="1:53" ht="13.2" x14ac:dyDescent="0.25">
      <c r="A222" s="17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03"/>
      <c r="AR222" s="1"/>
      <c r="AS222" s="1"/>
      <c r="AT222" s="1"/>
      <c r="AU222" s="1"/>
      <c r="AV222" s="1"/>
      <c r="AW222" s="1"/>
      <c r="AX222" s="1"/>
      <c r="AY222" s="1"/>
      <c r="AZ222" s="1"/>
      <c r="BA222" s="1"/>
    </row>
    <row r="223" spans="1:53" ht="13.2" x14ac:dyDescent="0.25">
      <c r="A223" s="17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03"/>
      <c r="AR223" s="1"/>
      <c r="AS223" s="1"/>
      <c r="AT223" s="1"/>
      <c r="AU223" s="1"/>
      <c r="AV223" s="1"/>
      <c r="AW223" s="1"/>
      <c r="AX223" s="1"/>
      <c r="AY223" s="1"/>
      <c r="AZ223" s="1"/>
      <c r="BA223" s="1"/>
    </row>
    <row r="224" spans="1:53" ht="13.2" x14ac:dyDescent="0.25">
      <c r="A224" s="17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03"/>
      <c r="AR224" s="1"/>
      <c r="AS224" s="1"/>
      <c r="AT224" s="1"/>
      <c r="AU224" s="1"/>
      <c r="AV224" s="1"/>
      <c r="AW224" s="1"/>
      <c r="AX224" s="1"/>
      <c r="AY224" s="1"/>
      <c r="AZ224" s="1"/>
      <c r="BA224" s="1"/>
    </row>
    <row r="225" spans="1:53" ht="13.2" x14ac:dyDescent="0.25">
      <c r="A225" s="17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03"/>
      <c r="AR225" s="1"/>
      <c r="AS225" s="1"/>
      <c r="AT225" s="1"/>
      <c r="AU225" s="1"/>
      <c r="AV225" s="1"/>
      <c r="AW225" s="1"/>
      <c r="AX225" s="1"/>
      <c r="AY225" s="1"/>
      <c r="AZ225" s="1"/>
      <c r="BA225" s="1"/>
    </row>
    <row r="226" spans="1:53" ht="13.2" x14ac:dyDescent="0.25">
      <c r="A226" s="17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03"/>
      <c r="AR226" s="1"/>
      <c r="AS226" s="1"/>
      <c r="AT226" s="1"/>
      <c r="AU226" s="1"/>
      <c r="AV226" s="1"/>
      <c r="AW226" s="1"/>
      <c r="AX226" s="1"/>
      <c r="AY226" s="1"/>
      <c r="AZ226" s="1"/>
      <c r="BA226" s="1"/>
    </row>
    <row r="227" spans="1:53" ht="13.2" x14ac:dyDescent="0.25">
      <c r="A227" s="17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03"/>
      <c r="AR227" s="1"/>
      <c r="AS227" s="1"/>
      <c r="AT227" s="1"/>
      <c r="AU227" s="1"/>
      <c r="AV227" s="1"/>
      <c r="AW227" s="1"/>
      <c r="AX227" s="1"/>
      <c r="AY227" s="1"/>
      <c r="AZ227" s="1"/>
      <c r="BA227" s="1"/>
    </row>
    <row r="228" spans="1:53" ht="13.2" x14ac:dyDescent="0.25">
      <c r="A228" s="17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03"/>
      <c r="AR228" s="1"/>
      <c r="AS228" s="1"/>
      <c r="AT228" s="1"/>
      <c r="AU228" s="1"/>
      <c r="AV228" s="1"/>
      <c r="AW228" s="1"/>
      <c r="AX228" s="1"/>
      <c r="AY228" s="1"/>
      <c r="AZ228" s="1"/>
      <c r="BA228" s="1"/>
    </row>
    <row r="229" spans="1:53" ht="13.2" x14ac:dyDescent="0.25">
      <c r="A229" s="17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03"/>
      <c r="AR229" s="1"/>
      <c r="AS229" s="1"/>
      <c r="AT229" s="1"/>
      <c r="AU229" s="1"/>
      <c r="AV229" s="1"/>
      <c r="AW229" s="1"/>
      <c r="AX229" s="1"/>
      <c r="AY229" s="1"/>
      <c r="AZ229" s="1"/>
      <c r="BA229" s="1"/>
    </row>
    <row r="230" spans="1:53" ht="13.2" x14ac:dyDescent="0.25">
      <c r="A230" s="17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03"/>
      <c r="AR230" s="1"/>
      <c r="AS230" s="1"/>
      <c r="AT230" s="1"/>
      <c r="AU230" s="1"/>
      <c r="AV230" s="1"/>
      <c r="AW230" s="1"/>
      <c r="AX230" s="1"/>
      <c r="AY230" s="1"/>
      <c r="AZ230" s="1"/>
      <c r="BA230" s="1"/>
    </row>
    <row r="231" spans="1:53" ht="13.2" x14ac:dyDescent="0.25">
      <c r="A231" s="17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03"/>
      <c r="AR231" s="1"/>
      <c r="AS231" s="1"/>
      <c r="AT231" s="1"/>
      <c r="AU231" s="1"/>
      <c r="AV231" s="1"/>
      <c r="AW231" s="1"/>
      <c r="AX231" s="1"/>
      <c r="AY231" s="1"/>
      <c r="AZ231" s="1"/>
      <c r="BA231" s="1"/>
    </row>
    <row r="232" spans="1:53" ht="13.2" x14ac:dyDescent="0.25">
      <c r="A232" s="17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03"/>
      <c r="AR232" s="1"/>
      <c r="AS232" s="1"/>
      <c r="AT232" s="1"/>
      <c r="AU232" s="1"/>
      <c r="AV232" s="1"/>
      <c r="AW232" s="1"/>
      <c r="AX232" s="1"/>
      <c r="AY232" s="1"/>
      <c r="AZ232" s="1"/>
      <c r="BA232" s="1"/>
    </row>
    <row r="233" spans="1:53" ht="13.2" x14ac:dyDescent="0.25">
      <c r="A233" s="17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03"/>
      <c r="AR233" s="1"/>
      <c r="AS233" s="1"/>
      <c r="AT233" s="1"/>
      <c r="AU233" s="1"/>
      <c r="AV233" s="1"/>
      <c r="AW233" s="1"/>
      <c r="AX233" s="1"/>
      <c r="AY233" s="1"/>
      <c r="AZ233" s="1"/>
      <c r="BA233" s="1"/>
    </row>
    <row r="234" spans="1:53" ht="13.2" x14ac:dyDescent="0.25">
      <c r="A234" s="17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03"/>
      <c r="AR234" s="1"/>
      <c r="AS234" s="1"/>
      <c r="AT234" s="1"/>
      <c r="AU234" s="1"/>
      <c r="AV234" s="1"/>
      <c r="AW234" s="1"/>
      <c r="AX234" s="1"/>
      <c r="AY234" s="1"/>
      <c r="AZ234" s="1"/>
      <c r="BA234" s="1"/>
    </row>
    <row r="235" spans="1:53" ht="13.2" x14ac:dyDescent="0.25">
      <c r="A235" s="17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03"/>
      <c r="AR235" s="1"/>
      <c r="AS235" s="1"/>
      <c r="AT235" s="1"/>
      <c r="AU235" s="1"/>
      <c r="AV235" s="1"/>
      <c r="AW235" s="1"/>
      <c r="AX235" s="1"/>
      <c r="AY235" s="1"/>
      <c r="AZ235" s="1"/>
      <c r="BA235" s="1"/>
    </row>
    <row r="236" spans="1:53" ht="13.2" x14ac:dyDescent="0.25">
      <c r="A236" s="17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03"/>
      <c r="AR236" s="1"/>
      <c r="AS236" s="1"/>
      <c r="AT236" s="1"/>
      <c r="AU236" s="1"/>
      <c r="AV236" s="1"/>
      <c r="AW236" s="1"/>
      <c r="AX236" s="1"/>
      <c r="AY236" s="1"/>
      <c r="AZ236" s="1"/>
      <c r="BA236" s="1"/>
    </row>
    <row r="237" spans="1:53" ht="13.2" x14ac:dyDescent="0.25">
      <c r="A237" s="17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03"/>
      <c r="AR237" s="1"/>
      <c r="AS237" s="1"/>
      <c r="AT237" s="1"/>
      <c r="AU237" s="1"/>
      <c r="AV237" s="1"/>
      <c r="AW237" s="1"/>
      <c r="AX237" s="1"/>
      <c r="AY237" s="1"/>
      <c r="AZ237" s="1"/>
      <c r="BA237" s="1"/>
    </row>
    <row r="238" spans="1:53" ht="13.2" x14ac:dyDescent="0.25">
      <c r="A238" s="17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03"/>
      <c r="AR238" s="1"/>
      <c r="AS238" s="1"/>
      <c r="AT238" s="1"/>
      <c r="AU238" s="1"/>
      <c r="AV238" s="1"/>
      <c r="AW238" s="1"/>
      <c r="AX238" s="1"/>
      <c r="AY238" s="1"/>
      <c r="AZ238" s="1"/>
      <c r="BA238" s="1"/>
    </row>
    <row r="239" spans="1:53" ht="13.2" x14ac:dyDescent="0.25">
      <c r="A239" s="17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03"/>
      <c r="AR239" s="1"/>
      <c r="AS239" s="1"/>
      <c r="AT239" s="1"/>
      <c r="AU239" s="1"/>
      <c r="AV239" s="1"/>
      <c r="AW239" s="1"/>
      <c r="AX239" s="1"/>
      <c r="AY239" s="1"/>
      <c r="AZ239" s="1"/>
      <c r="BA239" s="1"/>
    </row>
    <row r="240" spans="1:53" ht="13.2" x14ac:dyDescent="0.25">
      <c r="A240" s="17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03"/>
      <c r="AR240" s="1"/>
      <c r="AS240" s="1"/>
      <c r="AT240" s="1"/>
      <c r="AU240" s="1"/>
      <c r="AV240" s="1"/>
      <c r="AW240" s="1"/>
      <c r="AX240" s="1"/>
      <c r="AY240" s="1"/>
      <c r="AZ240" s="1"/>
      <c r="BA240" s="1"/>
    </row>
    <row r="241" spans="1:53" ht="13.2" x14ac:dyDescent="0.25">
      <c r="A241" s="17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03"/>
      <c r="AR241" s="1"/>
      <c r="AS241" s="1"/>
      <c r="AT241" s="1"/>
      <c r="AU241" s="1"/>
      <c r="AV241" s="1"/>
      <c r="AW241" s="1"/>
      <c r="AX241" s="1"/>
      <c r="AY241" s="1"/>
      <c r="AZ241" s="1"/>
      <c r="BA241" s="1"/>
    </row>
    <row r="242" spans="1:53" ht="13.2" x14ac:dyDescent="0.25">
      <c r="A242" s="17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03"/>
      <c r="AR242" s="1"/>
      <c r="AS242" s="1"/>
      <c r="AT242" s="1"/>
      <c r="AU242" s="1"/>
      <c r="AV242" s="1"/>
      <c r="AW242" s="1"/>
      <c r="AX242" s="1"/>
      <c r="AY242" s="1"/>
      <c r="AZ242" s="1"/>
      <c r="BA242" s="1"/>
    </row>
    <row r="243" spans="1:53" ht="13.2" x14ac:dyDescent="0.25">
      <c r="A243" s="17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03"/>
      <c r="AR243" s="1"/>
      <c r="AS243" s="1"/>
      <c r="AT243" s="1"/>
      <c r="AU243" s="1"/>
      <c r="AV243" s="1"/>
      <c r="AW243" s="1"/>
      <c r="AX243" s="1"/>
      <c r="AY243" s="1"/>
      <c r="AZ243" s="1"/>
      <c r="BA243" s="1"/>
    </row>
    <row r="244" spans="1:53" ht="13.2" x14ac:dyDescent="0.25">
      <c r="A244" s="17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03"/>
      <c r="AR244" s="1"/>
      <c r="AS244" s="1"/>
      <c r="AT244" s="1"/>
      <c r="AU244" s="1"/>
      <c r="AV244" s="1"/>
      <c r="AW244" s="1"/>
      <c r="AX244" s="1"/>
      <c r="AY244" s="1"/>
      <c r="AZ244" s="1"/>
      <c r="BA244" s="1"/>
    </row>
    <row r="245" spans="1:53" ht="13.2" x14ac:dyDescent="0.25">
      <c r="A245" s="17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03"/>
      <c r="AR245" s="1"/>
      <c r="AS245" s="1"/>
      <c r="AT245" s="1"/>
      <c r="AU245" s="1"/>
      <c r="AV245" s="1"/>
      <c r="AW245" s="1"/>
      <c r="AX245" s="1"/>
      <c r="AY245" s="1"/>
      <c r="AZ245" s="1"/>
      <c r="BA245" s="1"/>
    </row>
    <row r="246" spans="1:53" ht="13.2" x14ac:dyDescent="0.25">
      <c r="A246" s="17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03"/>
      <c r="AR246" s="1"/>
      <c r="AS246" s="1"/>
      <c r="AT246" s="1"/>
      <c r="AU246" s="1"/>
      <c r="AV246" s="1"/>
      <c r="AW246" s="1"/>
      <c r="AX246" s="1"/>
      <c r="AY246" s="1"/>
      <c r="AZ246" s="1"/>
      <c r="BA246" s="1"/>
    </row>
    <row r="247" spans="1:53" ht="13.2" x14ac:dyDescent="0.25">
      <c r="A247" s="17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03"/>
      <c r="AR247" s="1"/>
      <c r="AS247" s="1"/>
      <c r="AT247" s="1"/>
      <c r="AU247" s="1"/>
      <c r="AV247" s="1"/>
      <c r="AW247" s="1"/>
      <c r="AX247" s="1"/>
      <c r="AY247" s="1"/>
      <c r="AZ247" s="1"/>
      <c r="BA247" s="1"/>
    </row>
    <row r="248" spans="1:53" ht="13.2" x14ac:dyDescent="0.25">
      <c r="A248" s="17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03"/>
      <c r="AR248" s="1"/>
      <c r="AS248" s="1"/>
      <c r="AT248" s="1"/>
      <c r="AU248" s="1"/>
      <c r="AV248" s="1"/>
      <c r="AW248" s="1"/>
      <c r="AX248" s="1"/>
      <c r="AY248" s="1"/>
      <c r="AZ248" s="1"/>
      <c r="BA248" s="1"/>
    </row>
    <row r="249" spans="1:53" ht="13.2" x14ac:dyDescent="0.25">
      <c r="A249" s="17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03"/>
      <c r="AR249" s="1"/>
      <c r="AS249" s="1"/>
      <c r="AT249" s="1"/>
      <c r="AU249" s="1"/>
      <c r="AV249" s="1"/>
      <c r="AW249" s="1"/>
      <c r="AX249" s="1"/>
      <c r="AY249" s="1"/>
      <c r="AZ249" s="1"/>
      <c r="BA249" s="1"/>
    </row>
    <row r="250" spans="1:53" ht="13.2" x14ac:dyDescent="0.25">
      <c r="A250" s="17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03"/>
      <c r="AR250" s="1"/>
      <c r="AS250" s="1"/>
      <c r="AT250" s="1"/>
      <c r="AU250" s="1"/>
      <c r="AV250" s="1"/>
      <c r="AW250" s="1"/>
      <c r="AX250" s="1"/>
      <c r="AY250" s="1"/>
      <c r="AZ250" s="1"/>
      <c r="BA250" s="1"/>
    </row>
    <row r="251" spans="1:53" ht="13.2" x14ac:dyDescent="0.25">
      <c r="A251" s="17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03"/>
      <c r="AR251" s="1"/>
      <c r="AS251" s="1"/>
      <c r="AT251" s="1"/>
      <c r="AU251" s="1"/>
      <c r="AV251" s="1"/>
      <c r="AW251" s="1"/>
      <c r="AX251" s="1"/>
      <c r="AY251" s="1"/>
      <c r="AZ251" s="1"/>
      <c r="BA251" s="1"/>
    </row>
    <row r="252" spans="1:53" ht="13.2" x14ac:dyDescent="0.25">
      <c r="A252" s="17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03"/>
      <c r="AR252" s="1"/>
      <c r="AS252" s="1"/>
      <c r="AT252" s="1"/>
      <c r="AU252" s="1"/>
      <c r="AV252" s="1"/>
      <c r="AW252" s="1"/>
      <c r="AX252" s="1"/>
      <c r="AY252" s="1"/>
      <c r="AZ252" s="1"/>
      <c r="BA252" s="1"/>
    </row>
    <row r="253" spans="1:53" ht="13.2" x14ac:dyDescent="0.25">
      <c r="A253" s="17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03"/>
      <c r="AR253" s="1"/>
      <c r="AS253" s="1"/>
      <c r="AT253" s="1"/>
      <c r="AU253" s="1"/>
      <c r="AV253" s="1"/>
      <c r="AW253" s="1"/>
      <c r="AX253" s="1"/>
      <c r="AY253" s="1"/>
      <c r="AZ253" s="1"/>
      <c r="BA253" s="1"/>
    </row>
    <row r="254" spans="1:53" ht="13.2" x14ac:dyDescent="0.25">
      <c r="A254" s="17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03"/>
      <c r="AR254" s="1"/>
      <c r="AS254" s="1"/>
      <c r="AT254" s="1"/>
      <c r="AU254" s="1"/>
      <c r="AV254" s="1"/>
      <c r="AW254" s="1"/>
      <c r="AX254" s="1"/>
      <c r="AY254" s="1"/>
      <c r="AZ254" s="1"/>
      <c r="BA254" s="1"/>
    </row>
    <row r="255" spans="1:53" ht="13.2" x14ac:dyDescent="0.25">
      <c r="A255" s="17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03"/>
      <c r="AR255" s="1"/>
      <c r="AS255" s="1"/>
      <c r="AT255" s="1"/>
      <c r="AU255" s="1"/>
      <c r="AV255" s="1"/>
      <c r="AW255" s="1"/>
      <c r="AX255" s="1"/>
      <c r="AY255" s="1"/>
      <c r="AZ255" s="1"/>
      <c r="BA255" s="1"/>
    </row>
    <row r="256" spans="1:53" ht="13.2" x14ac:dyDescent="0.25">
      <c r="A256" s="17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03"/>
      <c r="AR256" s="1"/>
      <c r="AS256" s="1"/>
      <c r="AT256" s="1"/>
      <c r="AU256" s="1"/>
      <c r="AV256" s="1"/>
      <c r="AW256" s="1"/>
      <c r="AX256" s="1"/>
      <c r="AY256" s="1"/>
      <c r="AZ256" s="1"/>
      <c r="BA256" s="1"/>
    </row>
    <row r="257" spans="1:53" ht="13.2" x14ac:dyDescent="0.25">
      <c r="A257" s="17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03"/>
      <c r="AR257" s="1"/>
      <c r="AS257" s="1"/>
      <c r="AT257" s="1"/>
      <c r="AU257" s="1"/>
      <c r="AV257" s="1"/>
      <c r="AW257" s="1"/>
      <c r="AX257" s="1"/>
      <c r="AY257" s="1"/>
      <c r="AZ257" s="1"/>
      <c r="BA257" s="1"/>
    </row>
    <row r="258" spans="1:53" ht="13.2" x14ac:dyDescent="0.25">
      <c r="A258" s="1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03"/>
      <c r="AR258" s="1"/>
      <c r="AS258" s="1"/>
      <c r="AT258" s="1"/>
      <c r="AU258" s="1"/>
      <c r="AV258" s="1"/>
      <c r="AW258" s="1"/>
      <c r="AX258" s="1"/>
      <c r="AY258" s="1"/>
      <c r="AZ258" s="1"/>
      <c r="BA258" s="1"/>
    </row>
    <row r="259" spans="1:53" ht="13.2" x14ac:dyDescent="0.25">
      <c r="A259" s="17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03"/>
      <c r="AR259" s="1"/>
      <c r="AS259" s="1"/>
      <c r="AT259" s="1"/>
      <c r="AU259" s="1"/>
      <c r="AV259" s="1"/>
      <c r="AW259" s="1"/>
      <c r="AX259" s="1"/>
      <c r="AY259" s="1"/>
      <c r="AZ259" s="1"/>
      <c r="BA259" s="1"/>
    </row>
    <row r="260" spans="1:53" ht="13.2" x14ac:dyDescent="0.25">
      <c r="A260" s="17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03"/>
      <c r="AR260" s="1"/>
      <c r="AS260" s="1"/>
      <c r="AT260" s="1"/>
      <c r="AU260" s="1"/>
      <c r="AV260" s="1"/>
      <c r="AW260" s="1"/>
      <c r="AX260" s="1"/>
      <c r="AY260" s="1"/>
      <c r="AZ260" s="1"/>
      <c r="BA260" s="1"/>
    </row>
    <row r="261" spans="1:53" ht="13.2" x14ac:dyDescent="0.25">
      <c r="A261" s="17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03"/>
      <c r="AR261" s="1"/>
      <c r="AS261" s="1"/>
      <c r="AT261" s="1"/>
      <c r="AU261" s="1"/>
      <c r="AV261" s="1"/>
      <c r="AW261" s="1"/>
      <c r="AX261" s="1"/>
      <c r="AY261" s="1"/>
      <c r="AZ261" s="1"/>
      <c r="BA261" s="1"/>
    </row>
    <row r="262" spans="1:53" ht="13.2" x14ac:dyDescent="0.25">
      <c r="A262" s="17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03"/>
      <c r="AR262" s="1"/>
      <c r="AS262" s="1"/>
      <c r="AT262" s="1"/>
      <c r="AU262" s="1"/>
      <c r="AV262" s="1"/>
      <c r="AW262" s="1"/>
      <c r="AX262" s="1"/>
      <c r="AY262" s="1"/>
      <c r="AZ262" s="1"/>
      <c r="BA262" s="1"/>
    </row>
    <row r="263" spans="1:53" ht="13.2" x14ac:dyDescent="0.25">
      <c r="A263" s="17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03"/>
      <c r="AR263" s="1"/>
      <c r="AS263" s="1"/>
      <c r="AT263" s="1"/>
      <c r="AU263" s="1"/>
      <c r="AV263" s="1"/>
      <c r="AW263" s="1"/>
      <c r="AX263" s="1"/>
      <c r="AY263" s="1"/>
      <c r="AZ263" s="1"/>
      <c r="BA263" s="1"/>
    </row>
    <row r="264" spans="1:53" ht="13.2" x14ac:dyDescent="0.25">
      <c r="A264" s="17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03"/>
      <c r="AR264" s="1"/>
      <c r="AS264" s="1"/>
      <c r="AT264" s="1"/>
      <c r="AU264" s="1"/>
      <c r="AV264" s="1"/>
      <c r="AW264" s="1"/>
      <c r="AX264" s="1"/>
      <c r="AY264" s="1"/>
      <c r="AZ264" s="1"/>
      <c r="BA264" s="1"/>
    </row>
    <row r="265" spans="1:53" ht="13.2" x14ac:dyDescent="0.25">
      <c r="A265" s="17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03"/>
      <c r="AR265" s="1"/>
      <c r="AS265" s="1"/>
      <c r="AT265" s="1"/>
      <c r="AU265" s="1"/>
      <c r="AV265" s="1"/>
      <c r="AW265" s="1"/>
      <c r="AX265" s="1"/>
      <c r="AY265" s="1"/>
      <c r="AZ265" s="1"/>
      <c r="BA265" s="1"/>
    </row>
    <row r="266" spans="1:53" ht="13.2" x14ac:dyDescent="0.25">
      <c r="A266" s="17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03"/>
      <c r="AR266" s="1"/>
      <c r="AS266" s="1"/>
      <c r="AT266" s="1"/>
      <c r="AU266" s="1"/>
      <c r="AV266" s="1"/>
      <c r="AW266" s="1"/>
      <c r="AX266" s="1"/>
      <c r="AY266" s="1"/>
      <c r="AZ266" s="1"/>
      <c r="BA266" s="1"/>
    </row>
    <row r="267" spans="1:53" ht="13.2" x14ac:dyDescent="0.25">
      <c r="A267" s="17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03"/>
      <c r="AR267" s="1"/>
      <c r="AS267" s="1"/>
      <c r="AT267" s="1"/>
      <c r="AU267" s="1"/>
      <c r="AV267" s="1"/>
      <c r="AW267" s="1"/>
      <c r="AX267" s="1"/>
      <c r="AY267" s="1"/>
      <c r="AZ267" s="1"/>
      <c r="BA267" s="1"/>
    </row>
    <row r="268" spans="1:53" ht="13.2" x14ac:dyDescent="0.25">
      <c r="A268" s="1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03"/>
      <c r="AR268" s="1"/>
      <c r="AS268" s="1"/>
      <c r="AT268" s="1"/>
      <c r="AU268" s="1"/>
      <c r="AV268" s="1"/>
      <c r="AW268" s="1"/>
      <c r="AX268" s="1"/>
      <c r="AY268" s="1"/>
      <c r="AZ268" s="1"/>
      <c r="BA268" s="1"/>
    </row>
    <row r="269" spans="1:53" ht="13.2" x14ac:dyDescent="0.25">
      <c r="A269" s="17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03"/>
      <c r="AR269" s="1"/>
      <c r="AS269" s="1"/>
      <c r="AT269" s="1"/>
      <c r="AU269" s="1"/>
      <c r="AV269" s="1"/>
      <c r="AW269" s="1"/>
      <c r="AX269" s="1"/>
      <c r="AY269" s="1"/>
      <c r="AZ269" s="1"/>
      <c r="BA269" s="1"/>
    </row>
    <row r="270" spans="1:53" ht="13.2" x14ac:dyDescent="0.25">
      <c r="A270" s="17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03"/>
      <c r="AR270" s="1"/>
      <c r="AS270" s="1"/>
      <c r="AT270" s="1"/>
      <c r="AU270" s="1"/>
      <c r="AV270" s="1"/>
      <c r="AW270" s="1"/>
      <c r="AX270" s="1"/>
      <c r="AY270" s="1"/>
      <c r="AZ270" s="1"/>
      <c r="BA270" s="1"/>
    </row>
    <row r="271" spans="1:53" ht="13.2" x14ac:dyDescent="0.25">
      <c r="A271" s="17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03"/>
      <c r="AR271" s="1"/>
      <c r="AS271" s="1"/>
      <c r="AT271" s="1"/>
      <c r="AU271" s="1"/>
      <c r="AV271" s="1"/>
      <c r="AW271" s="1"/>
      <c r="AX271" s="1"/>
      <c r="AY271" s="1"/>
      <c r="AZ271" s="1"/>
      <c r="BA271" s="1"/>
    </row>
    <row r="272" spans="1:53" ht="13.2" x14ac:dyDescent="0.25">
      <c r="A272" s="17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03"/>
      <c r="AR272" s="1"/>
      <c r="AS272" s="1"/>
      <c r="AT272" s="1"/>
      <c r="AU272" s="1"/>
      <c r="AV272" s="1"/>
      <c r="AW272" s="1"/>
      <c r="AX272" s="1"/>
      <c r="AY272" s="1"/>
      <c r="AZ272" s="1"/>
      <c r="BA272" s="1"/>
    </row>
    <row r="273" spans="1:53" ht="13.2" x14ac:dyDescent="0.25">
      <c r="A273" s="17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03"/>
      <c r="AR273" s="1"/>
      <c r="AS273" s="1"/>
      <c r="AT273" s="1"/>
      <c r="AU273" s="1"/>
      <c r="AV273" s="1"/>
      <c r="AW273" s="1"/>
      <c r="AX273" s="1"/>
      <c r="AY273" s="1"/>
      <c r="AZ273" s="1"/>
      <c r="BA273" s="1"/>
    </row>
    <row r="274" spans="1:53" ht="13.2" x14ac:dyDescent="0.25">
      <c r="A274" s="17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03"/>
      <c r="AR274" s="1"/>
      <c r="AS274" s="1"/>
      <c r="AT274" s="1"/>
      <c r="AU274" s="1"/>
      <c r="AV274" s="1"/>
      <c r="AW274" s="1"/>
      <c r="AX274" s="1"/>
      <c r="AY274" s="1"/>
      <c r="AZ274" s="1"/>
      <c r="BA274" s="1"/>
    </row>
    <row r="275" spans="1:53" ht="13.2" x14ac:dyDescent="0.25">
      <c r="A275" s="17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03"/>
      <c r="AR275" s="1"/>
      <c r="AS275" s="1"/>
      <c r="AT275" s="1"/>
      <c r="AU275" s="1"/>
      <c r="AV275" s="1"/>
      <c r="AW275" s="1"/>
      <c r="AX275" s="1"/>
      <c r="AY275" s="1"/>
      <c r="AZ275" s="1"/>
      <c r="BA275" s="1"/>
    </row>
    <row r="276" spans="1:53" ht="13.2" x14ac:dyDescent="0.25">
      <c r="A276" s="17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03"/>
      <c r="AR276" s="1"/>
      <c r="AS276" s="1"/>
      <c r="AT276" s="1"/>
      <c r="AU276" s="1"/>
      <c r="AV276" s="1"/>
      <c r="AW276" s="1"/>
      <c r="AX276" s="1"/>
      <c r="AY276" s="1"/>
      <c r="AZ276" s="1"/>
      <c r="BA276" s="1"/>
    </row>
    <row r="277" spans="1:53" ht="13.2" x14ac:dyDescent="0.25">
      <c r="A277" s="17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03"/>
      <c r="AR277" s="1"/>
      <c r="AS277" s="1"/>
      <c r="AT277" s="1"/>
      <c r="AU277" s="1"/>
      <c r="AV277" s="1"/>
      <c r="AW277" s="1"/>
      <c r="AX277" s="1"/>
      <c r="AY277" s="1"/>
      <c r="AZ277" s="1"/>
      <c r="BA277" s="1"/>
    </row>
    <row r="278" spans="1:53" ht="13.2" x14ac:dyDescent="0.25">
      <c r="A278" s="17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03"/>
      <c r="AR278" s="1"/>
      <c r="AS278" s="1"/>
      <c r="AT278" s="1"/>
      <c r="AU278" s="1"/>
      <c r="AV278" s="1"/>
      <c r="AW278" s="1"/>
      <c r="AX278" s="1"/>
      <c r="AY278" s="1"/>
      <c r="AZ278" s="1"/>
      <c r="BA278" s="1"/>
    </row>
    <row r="279" spans="1:53" ht="13.2" x14ac:dyDescent="0.25">
      <c r="A279" s="17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03"/>
      <c r="AR279" s="1"/>
      <c r="AS279" s="1"/>
      <c r="AT279" s="1"/>
      <c r="AU279" s="1"/>
      <c r="AV279" s="1"/>
      <c r="AW279" s="1"/>
      <c r="AX279" s="1"/>
      <c r="AY279" s="1"/>
      <c r="AZ279" s="1"/>
      <c r="BA279" s="1"/>
    </row>
    <row r="280" spans="1:53" ht="13.2" x14ac:dyDescent="0.25">
      <c r="A280" s="17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03"/>
      <c r="AR280" s="1"/>
      <c r="AS280" s="1"/>
      <c r="AT280" s="1"/>
      <c r="AU280" s="1"/>
      <c r="AV280" s="1"/>
      <c r="AW280" s="1"/>
      <c r="AX280" s="1"/>
      <c r="AY280" s="1"/>
      <c r="AZ280" s="1"/>
      <c r="BA280" s="1"/>
    </row>
    <row r="281" spans="1:53" ht="13.2" x14ac:dyDescent="0.25">
      <c r="A281" s="17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03"/>
      <c r="AR281" s="1"/>
      <c r="AS281" s="1"/>
      <c r="AT281" s="1"/>
      <c r="AU281" s="1"/>
      <c r="AV281" s="1"/>
      <c r="AW281" s="1"/>
      <c r="AX281" s="1"/>
      <c r="AY281" s="1"/>
      <c r="AZ281" s="1"/>
      <c r="BA281" s="1"/>
    </row>
    <row r="282" spans="1:53" ht="13.2" x14ac:dyDescent="0.25">
      <c r="A282" s="17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03"/>
      <c r="AR282" s="1"/>
      <c r="AS282" s="1"/>
      <c r="AT282" s="1"/>
      <c r="AU282" s="1"/>
      <c r="AV282" s="1"/>
      <c r="AW282" s="1"/>
      <c r="AX282" s="1"/>
      <c r="AY282" s="1"/>
      <c r="AZ282" s="1"/>
      <c r="BA282" s="1"/>
    </row>
    <row r="283" spans="1:53" ht="13.2" x14ac:dyDescent="0.25">
      <c r="A283" s="17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03"/>
      <c r="AR283" s="1"/>
      <c r="AS283" s="1"/>
      <c r="AT283" s="1"/>
      <c r="AU283" s="1"/>
      <c r="AV283" s="1"/>
      <c r="AW283" s="1"/>
      <c r="AX283" s="1"/>
      <c r="AY283" s="1"/>
      <c r="AZ283" s="1"/>
      <c r="BA283" s="1"/>
    </row>
    <row r="284" spans="1:53" ht="13.2" x14ac:dyDescent="0.25">
      <c r="A284" s="17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03"/>
      <c r="AR284" s="1"/>
      <c r="AS284" s="1"/>
      <c r="AT284" s="1"/>
      <c r="AU284" s="1"/>
      <c r="AV284" s="1"/>
      <c r="AW284" s="1"/>
      <c r="AX284" s="1"/>
      <c r="AY284" s="1"/>
      <c r="AZ284" s="1"/>
      <c r="BA284" s="1"/>
    </row>
    <row r="285" spans="1:53" ht="13.2" x14ac:dyDescent="0.25">
      <c r="A285" s="17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03"/>
      <c r="AR285" s="1"/>
      <c r="AS285" s="1"/>
      <c r="AT285" s="1"/>
      <c r="AU285" s="1"/>
      <c r="AV285" s="1"/>
      <c r="AW285" s="1"/>
      <c r="AX285" s="1"/>
      <c r="AY285" s="1"/>
      <c r="AZ285" s="1"/>
      <c r="BA285" s="1"/>
    </row>
    <row r="286" spans="1:53" ht="13.2" x14ac:dyDescent="0.25">
      <c r="A286" s="17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03"/>
      <c r="AR286" s="1"/>
      <c r="AS286" s="1"/>
      <c r="AT286" s="1"/>
      <c r="AU286" s="1"/>
      <c r="AV286" s="1"/>
      <c r="AW286" s="1"/>
      <c r="AX286" s="1"/>
      <c r="AY286" s="1"/>
      <c r="AZ286" s="1"/>
      <c r="BA286" s="1"/>
    </row>
    <row r="287" spans="1:53" ht="13.2" x14ac:dyDescent="0.25">
      <c r="A287" s="17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03"/>
      <c r="AR287" s="1"/>
      <c r="AS287" s="1"/>
      <c r="AT287" s="1"/>
      <c r="AU287" s="1"/>
      <c r="AV287" s="1"/>
      <c r="AW287" s="1"/>
      <c r="AX287" s="1"/>
      <c r="AY287" s="1"/>
      <c r="AZ287" s="1"/>
      <c r="BA287" s="1"/>
    </row>
    <row r="288" spans="1:53" ht="13.2" x14ac:dyDescent="0.25">
      <c r="A288" s="17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03"/>
      <c r="AR288" s="1"/>
      <c r="AS288" s="1"/>
      <c r="AT288" s="1"/>
      <c r="AU288" s="1"/>
      <c r="AV288" s="1"/>
      <c r="AW288" s="1"/>
      <c r="AX288" s="1"/>
      <c r="AY288" s="1"/>
      <c r="AZ288" s="1"/>
      <c r="BA288" s="1"/>
    </row>
    <row r="289" spans="1:53" ht="13.2" x14ac:dyDescent="0.25">
      <c r="A289" s="17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03"/>
      <c r="AR289" s="1"/>
      <c r="AS289" s="1"/>
      <c r="AT289" s="1"/>
      <c r="AU289" s="1"/>
      <c r="AV289" s="1"/>
      <c r="AW289" s="1"/>
      <c r="AX289" s="1"/>
      <c r="AY289" s="1"/>
      <c r="AZ289" s="1"/>
      <c r="BA289" s="1"/>
    </row>
    <row r="290" spans="1:53" ht="13.2" x14ac:dyDescent="0.25">
      <c r="A290" s="17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03"/>
      <c r="AR290" s="1"/>
      <c r="AS290" s="1"/>
      <c r="AT290" s="1"/>
      <c r="AU290" s="1"/>
      <c r="AV290" s="1"/>
      <c r="AW290" s="1"/>
      <c r="AX290" s="1"/>
      <c r="AY290" s="1"/>
      <c r="AZ290" s="1"/>
      <c r="BA290" s="1"/>
    </row>
    <row r="291" spans="1:53" ht="13.2" x14ac:dyDescent="0.25">
      <c r="A291" s="17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03"/>
      <c r="AR291" s="1"/>
      <c r="AS291" s="1"/>
      <c r="AT291" s="1"/>
      <c r="AU291" s="1"/>
      <c r="AV291" s="1"/>
      <c r="AW291" s="1"/>
      <c r="AX291" s="1"/>
      <c r="AY291" s="1"/>
      <c r="AZ291" s="1"/>
      <c r="BA291" s="1"/>
    </row>
    <row r="292" spans="1:53" ht="13.2" x14ac:dyDescent="0.25">
      <c r="A292" s="17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03"/>
      <c r="AR292" s="1"/>
      <c r="AS292" s="1"/>
      <c r="AT292" s="1"/>
      <c r="AU292" s="1"/>
      <c r="AV292" s="1"/>
      <c r="AW292" s="1"/>
      <c r="AX292" s="1"/>
      <c r="AY292" s="1"/>
      <c r="AZ292" s="1"/>
      <c r="BA292" s="1"/>
    </row>
    <row r="293" spans="1:53" ht="13.2" x14ac:dyDescent="0.25">
      <c r="A293" s="17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03"/>
      <c r="AR293" s="1"/>
      <c r="AS293" s="1"/>
      <c r="AT293" s="1"/>
      <c r="AU293" s="1"/>
      <c r="AV293" s="1"/>
      <c r="AW293" s="1"/>
      <c r="AX293" s="1"/>
      <c r="AY293" s="1"/>
      <c r="AZ293" s="1"/>
      <c r="BA293" s="1"/>
    </row>
    <row r="294" spans="1:53" ht="13.2" x14ac:dyDescent="0.25">
      <c r="A294" s="17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03"/>
      <c r="AR294" s="1"/>
      <c r="AS294" s="1"/>
      <c r="AT294" s="1"/>
      <c r="AU294" s="1"/>
      <c r="AV294" s="1"/>
      <c r="AW294" s="1"/>
      <c r="AX294" s="1"/>
      <c r="AY294" s="1"/>
      <c r="AZ294" s="1"/>
      <c r="BA294" s="1"/>
    </row>
    <row r="295" spans="1:53" ht="13.2" x14ac:dyDescent="0.25">
      <c r="A295" s="17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03"/>
      <c r="AR295" s="1"/>
      <c r="AS295" s="1"/>
      <c r="AT295" s="1"/>
      <c r="AU295" s="1"/>
      <c r="AV295" s="1"/>
      <c r="AW295" s="1"/>
      <c r="AX295" s="1"/>
      <c r="AY295" s="1"/>
      <c r="AZ295" s="1"/>
      <c r="BA295" s="1"/>
    </row>
    <row r="296" spans="1:53" ht="13.2" x14ac:dyDescent="0.25">
      <c r="A296" s="17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03"/>
      <c r="AR296" s="1"/>
      <c r="AS296" s="1"/>
      <c r="AT296" s="1"/>
      <c r="AU296" s="1"/>
      <c r="AV296" s="1"/>
      <c r="AW296" s="1"/>
      <c r="AX296" s="1"/>
      <c r="AY296" s="1"/>
      <c r="AZ296" s="1"/>
      <c r="BA296" s="1"/>
    </row>
    <row r="297" spans="1:53" ht="13.2" x14ac:dyDescent="0.25">
      <c r="A297" s="17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03"/>
      <c r="AR297" s="1"/>
      <c r="AS297" s="1"/>
      <c r="AT297" s="1"/>
      <c r="AU297" s="1"/>
      <c r="AV297" s="1"/>
      <c r="AW297" s="1"/>
      <c r="AX297" s="1"/>
      <c r="AY297" s="1"/>
      <c r="AZ297" s="1"/>
      <c r="BA297" s="1"/>
    </row>
    <row r="298" spans="1:53" ht="13.2" x14ac:dyDescent="0.25">
      <c r="A298" s="17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03"/>
      <c r="AR298" s="1"/>
      <c r="AS298" s="1"/>
      <c r="AT298" s="1"/>
      <c r="AU298" s="1"/>
      <c r="AV298" s="1"/>
      <c r="AW298" s="1"/>
      <c r="AX298" s="1"/>
      <c r="AY298" s="1"/>
      <c r="AZ298" s="1"/>
      <c r="BA298" s="1"/>
    </row>
    <row r="299" spans="1:53" ht="13.2" x14ac:dyDescent="0.25">
      <c r="A299" s="17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03"/>
      <c r="AR299" s="1"/>
      <c r="AS299" s="1"/>
      <c r="AT299" s="1"/>
      <c r="AU299" s="1"/>
      <c r="AV299" s="1"/>
      <c r="AW299" s="1"/>
      <c r="AX299" s="1"/>
      <c r="AY299" s="1"/>
      <c r="AZ299" s="1"/>
      <c r="BA299" s="1"/>
    </row>
    <row r="300" spans="1:53" ht="13.2" x14ac:dyDescent="0.25">
      <c r="A300" s="17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03"/>
      <c r="AR300" s="1"/>
      <c r="AS300" s="1"/>
      <c r="AT300" s="1"/>
      <c r="AU300" s="1"/>
      <c r="AV300" s="1"/>
      <c r="AW300" s="1"/>
      <c r="AX300" s="1"/>
      <c r="AY300" s="1"/>
      <c r="AZ300" s="1"/>
      <c r="BA300" s="1"/>
    </row>
    <row r="301" spans="1:53" ht="13.2" x14ac:dyDescent="0.25">
      <c r="A301" s="17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03"/>
      <c r="AR301" s="1"/>
      <c r="AS301" s="1"/>
      <c r="AT301" s="1"/>
      <c r="AU301" s="1"/>
      <c r="AV301" s="1"/>
      <c r="AW301" s="1"/>
      <c r="AX301" s="1"/>
      <c r="AY301" s="1"/>
      <c r="AZ301" s="1"/>
      <c r="BA301" s="1"/>
    </row>
    <row r="302" spans="1:53" ht="13.2" x14ac:dyDescent="0.25">
      <c r="A302" s="17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03"/>
      <c r="AR302" s="1"/>
      <c r="AS302" s="1"/>
      <c r="AT302" s="1"/>
      <c r="AU302" s="1"/>
      <c r="AV302" s="1"/>
      <c r="AW302" s="1"/>
      <c r="AX302" s="1"/>
      <c r="AY302" s="1"/>
      <c r="AZ302" s="1"/>
      <c r="BA302" s="1"/>
    </row>
    <row r="303" spans="1:53" ht="13.2" x14ac:dyDescent="0.25">
      <c r="A303" s="17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03"/>
      <c r="AR303" s="1"/>
      <c r="AS303" s="1"/>
      <c r="AT303" s="1"/>
      <c r="AU303" s="1"/>
      <c r="AV303" s="1"/>
      <c r="AW303" s="1"/>
      <c r="AX303" s="1"/>
      <c r="AY303" s="1"/>
      <c r="AZ303" s="1"/>
      <c r="BA303" s="1"/>
    </row>
    <row r="304" spans="1:53" ht="13.2" x14ac:dyDescent="0.25">
      <c r="A304" s="17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03"/>
      <c r="AR304" s="1"/>
      <c r="AS304" s="1"/>
      <c r="AT304" s="1"/>
      <c r="AU304" s="1"/>
      <c r="AV304" s="1"/>
      <c r="AW304" s="1"/>
      <c r="AX304" s="1"/>
      <c r="AY304" s="1"/>
      <c r="AZ304" s="1"/>
      <c r="BA304" s="1"/>
    </row>
    <row r="305" spans="1:53" ht="13.2" x14ac:dyDescent="0.25">
      <c r="A305" s="17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03"/>
      <c r="AR305" s="1"/>
      <c r="AS305" s="1"/>
      <c r="AT305" s="1"/>
      <c r="AU305" s="1"/>
      <c r="AV305" s="1"/>
      <c r="AW305" s="1"/>
      <c r="AX305" s="1"/>
      <c r="AY305" s="1"/>
      <c r="AZ305" s="1"/>
      <c r="BA305" s="1"/>
    </row>
    <row r="306" spans="1:53" ht="13.2" x14ac:dyDescent="0.25">
      <c r="A306" s="17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03"/>
      <c r="AR306" s="1"/>
      <c r="AS306" s="1"/>
      <c r="AT306" s="1"/>
      <c r="AU306" s="1"/>
      <c r="AV306" s="1"/>
      <c r="AW306" s="1"/>
      <c r="AX306" s="1"/>
      <c r="AY306" s="1"/>
      <c r="AZ306" s="1"/>
      <c r="BA306" s="1"/>
    </row>
    <row r="307" spans="1:53" ht="13.2" x14ac:dyDescent="0.25">
      <c r="A307" s="17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03"/>
      <c r="AR307" s="1"/>
      <c r="AS307" s="1"/>
      <c r="AT307" s="1"/>
      <c r="AU307" s="1"/>
      <c r="AV307" s="1"/>
      <c r="AW307" s="1"/>
      <c r="AX307" s="1"/>
      <c r="AY307" s="1"/>
      <c r="AZ307" s="1"/>
      <c r="BA307" s="1"/>
    </row>
    <row r="308" spans="1:53" ht="13.2" x14ac:dyDescent="0.25">
      <c r="A308" s="17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03"/>
      <c r="AR308" s="1"/>
      <c r="AS308" s="1"/>
      <c r="AT308" s="1"/>
      <c r="AU308" s="1"/>
      <c r="AV308" s="1"/>
      <c r="AW308" s="1"/>
      <c r="AX308" s="1"/>
      <c r="AY308" s="1"/>
      <c r="AZ308" s="1"/>
      <c r="BA308" s="1"/>
    </row>
    <row r="309" spans="1:53" ht="13.2" x14ac:dyDescent="0.25">
      <c r="A309" s="17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03"/>
      <c r="AR309" s="1"/>
      <c r="AS309" s="1"/>
      <c r="AT309" s="1"/>
      <c r="AU309" s="1"/>
      <c r="AV309" s="1"/>
      <c r="AW309" s="1"/>
      <c r="AX309" s="1"/>
      <c r="AY309" s="1"/>
      <c r="AZ309" s="1"/>
      <c r="BA309" s="1"/>
    </row>
    <row r="310" spans="1:53" ht="13.2" x14ac:dyDescent="0.25">
      <c r="A310" s="17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03"/>
      <c r="AR310" s="1"/>
      <c r="AS310" s="1"/>
      <c r="AT310" s="1"/>
      <c r="AU310" s="1"/>
      <c r="AV310" s="1"/>
      <c r="AW310" s="1"/>
      <c r="AX310" s="1"/>
      <c r="AY310" s="1"/>
      <c r="AZ310" s="1"/>
      <c r="BA310" s="1"/>
    </row>
    <row r="311" spans="1:53" ht="13.2" x14ac:dyDescent="0.25">
      <c r="A311" s="17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03"/>
      <c r="AR311" s="1"/>
      <c r="AS311" s="1"/>
      <c r="AT311" s="1"/>
      <c r="AU311" s="1"/>
      <c r="AV311" s="1"/>
      <c r="AW311" s="1"/>
      <c r="AX311" s="1"/>
      <c r="AY311" s="1"/>
      <c r="AZ311" s="1"/>
      <c r="BA311" s="1"/>
    </row>
    <row r="312" spans="1:53" ht="13.2" x14ac:dyDescent="0.25">
      <c r="A312" s="17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03"/>
      <c r="AR312" s="1"/>
      <c r="AS312" s="1"/>
      <c r="AT312" s="1"/>
      <c r="AU312" s="1"/>
      <c r="AV312" s="1"/>
      <c r="AW312" s="1"/>
      <c r="AX312" s="1"/>
      <c r="AY312" s="1"/>
      <c r="AZ312" s="1"/>
      <c r="BA312" s="1"/>
    </row>
    <row r="313" spans="1:53" ht="13.2" x14ac:dyDescent="0.25">
      <c r="A313" s="17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03"/>
      <c r="AR313" s="1"/>
      <c r="AS313" s="1"/>
      <c r="AT313" s="1"/>
      <c r="AU313" s="1"/>
      <c r="AV313" s="1"/>
      <c r="AW313" s="1"/>
      <c r="AX313" s="1"/>
      <c r="AY313" s="1"/>
      <c r="AZ313" s="1"/>
      <c r="BA313" s="1"/>
    </row>
    <row r="314" spans="1:53" ht="13.2" x14ac:dyDescent="0.25">
      <c r="A314" s="17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03"/>
      <c r="AR314" s="1"/>
      <c r="AS314" s="1"/>
      <c r="AT314" s="1"/>
      <c r="AU314" s="1"/>
      <c r="AV314" s="1"/>
      <c r="AW314" s="1"/>
      <c r="AX314" s="1"/>
      <c r="AY314" s="1"/>
      <c r="AZ314" s="1"/>
      <c r="BA314" s="1"/>
    </row>
    <row r="315" spans="1:53" ht="13.2" x14ac:dyDescent="0.25">
      <c r="A315" s="17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03"/>
      <c r="AR315" s="1"/>
      <c r="AS315" s="1"/>
      <c r="AT315" s="1"/>
      <c r="AU315" s="1"/>
      <c r="AV315" s="1"/>
      <c r="AW315" s="1"/>
      <c r="AX315" s="1"/>
      <c r="AY315" s="1"/>
      <c r="AZ315" s="1"/>
      <c r="BA315" s="1"/>
    </row>
    <row r="316" spans="1:53" ht="13.2" x14ac:dyDescent="0.25">
      <c r="A316" s="17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03"/>
      <c r="AR316" s="1"/>
      <c r="AS316" s="1"/>
      <c r="AT316" s="1"/>
      <c r="AU316" s="1"/>
      <c r="AV316" s="1"/>
      <c r="AW316" s="1"/>
      <c r="AX316" s="1"/>
      <c r="AY316" s="1"/>
      <c r="AZ316" s="1"/>
      <c r="BA316" s="1"/>
    </row>
    <row r="317" spans="1:53" ht="13.2" x14ac:dyDescent="0.25">
      <c r="A317" s="17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03"/>
      <c r="AR317" s="1"/>
      <c r="AS317" s="1"/>
      <c r="AT317" s="1"/>
      <c r="AU317" s="1"/>
      <c r="AV317" s="1"/>
      <c r="AW317" s="1"/>
      <c r="AX317" s="1"/>
      <c r="AY317" s="1"/>
      <c r="AZ317" s="1"/>
      <c r="BA317" s="1"/>
    </row>
    <row r="318" spans="1:53" ht="13.2" x14ac:dyDescent="0.25">
      <c r="A318" s="17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03"/>
      <c r="AR318" s="1"/>
      <c r="AS318" s="1"/>
      <c r="AT318" s="1"/>
      <c r="AU318" s="1"/>
      <c r="AV318" s="1"/>
      <c r="AW318" s="1"/>
      <c r="AX318" s="1"/>
      <c r="AY318" s="1"/>
      <c r="AZ318" s="1"/>
      <c r="BA318" s="1"/>
    </row>
    <row r="319" spans="1:53" ht="13.2" x14ac:dyDescent="0.25">
      <c r="A319" s="17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03"/>
      <c r="AR319" s="1"/>
      <c r="AS319" s="1"/>
      <c r="AT319" s="1"/>
      <c r="AU319" s="1"/>
      <c r="AV319" s="1"/>
      <c r="AW319" s="1"/>
      <c r="AX319" s="1"/>
      <c r="AY319" s="1"/>
      <c r="AZ319" s="1"/>
      <c r="BA319" s="1"/>
    </row>
    <row r="320" spans="1:53" ht="13.2" x14ac:dyDescent="0.25">
      <c r="A320" s="17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03"/>
      <c r="AR320" s="1"/>
      <c r="AS320" s="1"/>
      <c r="AT320" s="1"/>
      <c r="AU320" s="1"/>
      <c r="AV320" s="1"/>
      <c r="AW320" s="1"/>
      <c r="AX320" s="1"/>
      <c r="AY320" s="1"/>
      <c r="AZ320" s="1"/>
      <c r="BA320" s="1"/>
    </row>
    <row r="321" spans="1:53" ht="13.2" x14ac:dyDescent="0.25">
      <c r="A321" s="17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03"/>
      <c r="AR321" s="1"/>
      <c r="AS321" s="1"/>
      <c r="AT321" s="1"/>
      <c r="AU321" s="1"/>
      <c r="AV321" s="1"/>
      <c r="AW321" s="1"/>
      <c r="AX321" s="1"/>
      <c r="AY321" s="1"/>
      <c r="AZ321" s="1"/>
      <c r="BA321" s="1"/>
    </row>
    <row r="322" spans="1:53" ht="13.2" x14ac:dyDescent="0.25">
      <c r="A322" s="17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03"/>
      <c r="AR322" s="1"/>
      <c r="AS322" s="1"/>
      <c r="AT322" s="1"/>
      <c r="AU322" s="1"/>
      <c r="AV322" s="1"/>
      <c r="AW322" s="1"/>
      <c r="AX322" s="1"/>
      <c r="AY322" s="1"/>
      <c r="AZ322" s="1"/>
      <c r="BA322" s="1"/>
    </row>
    <row r="323" spans="1:53" ht="13.2" x14ac:dyDescent="0.25">
      <c r="A323" s="17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03"/>
      <c r="AR323" s="1"/>
      <c r="AS323" s="1"/>
      <c r="AT323" s="1"/>
      <c r="AU323" s="1"/>
      <c r="AV323" s="1"/>
      <c r="AW323" s="1"/>
      <c r="AX323" s="1"/>
      <c r="AY323" s="1"/>
      <c r="AZ323" s="1"/>
      <c r="BA323" s="1"/>
    </row>
    <row r="324" spans="1:53" ht="13.2" x14ac:dyDescent="0.25">
      <c r="A324" s="17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03"/>
      <c r="AR324" s="1"/>
      <c r="AS324" s="1"/>
      <c r="AT324" s="1"/>
      <c r="AU324" s="1"/>
      <c r="AV324" s="1"/>
      <c r="AW324" s="1"/>
      <c r="AX324" s="1"/>
      <c r="AY324" s="1"/>
      <c r="AZ324" s="1"/>
      <c r="BA324" s="1"/>
    </row>
    <row r="325" spans="1:53" ht="13.2" x14ac:dyDescent="0.25">
      <c r="A325" s="17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03"/>
      <c r="AR325" s="1"/>
      <c r="AS325" s="1"/>
      <c r="AT325" s="1"/>
      <c r="AU325" s="1"/>
      <c r="AV325" s="1"/>
      <c r="AW325" s="1"/>
      <c r="AX325" s="1"/>
      <c r="AY325" s="1"/>
      <c r="AZ325" s="1"/>
      <c r="BA325" s="1"/>
    </row>
    <row r="326" spans="1:53" ht="13.2" x14ac:dyDescent="0.25">
      <c r="A326" s="17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03"/>
      <c r="AR326" s="1"/>
      <c r="AS326" s="1"/>
      <c r="AT326" s="1"/>
      <c r="AU326" s="1"/>
      <c r="AV326" s="1"/>
      <c r="AW326" s="1"/>
      <c r="AX326" s="1"/>
      <c r="AY326" s="1"/>
      <c r="AZ326" s="1"/>
      <c r="BA326" s="1"/>
    </row>
    <row r="327" spans="1:53" ht="13.2" x14ac:dyDescent="0.25">
      <c r="A327" s="17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03"/>
      <c r="AR327" s="1"/>
      <c r="AS327" s="1"/>
      <c r="AT327" s="1"/>
      <c r="AU327" s="1"/>
      <c r="AV327" s="1"/>
      <c r="AW327" s="1"/>
      <c r="AX327" s="1"/>
      <c r="AY327" s="1"/>
      <c r="AZ327" s="1"/>
      <c r="BA327" s="1"/>
    </row>
    <row r="328" spans="1:53" ht="13.2" x14ac:dyDescent="0.25">
      <c r="A328" s="17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03"/>
      <c r="AR328" s="1"/>
      <c r="AS328" s="1"/>
      <c r="AT328" s="1"/>
      <c r="AU328" s="1"/>
      <c r="AV328" s="1"/>
      <c r="AW328" s="1"/>
      <c r="AX328" s="1"/>
      <c r="AY328" s="1"/>
      <c r="AZ328" s="1"/>
      <c r="BA328" s="1"/>
    </row>
    <row r="329" spans="1:53" ht="13.2" x14ac:dyDescent="0.25">
      <c r="A329" s="17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03"/>
      <c r="AR329" s="1"/>
      <c r="AS329" s="1"/>
      <c r="AT329" s="1"/>
      <c r="AU329" s="1"/>
      <c r="AV329" s="1"/>
      <c r="AW329" s="1"/>
      <c r="AX329" s="1"/>
      <c r="AY329" s="1"/>
      <c r="AZ329" s="1"/>
      <c r="BA329" s="1"/>
    </row>
    <row r="330" spans="1:53" ht="13.2" x14ac:dyDescent="0.25">
      <c r="A330" s="17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03"/>
      <c r="AR330" s="1"/>
      <c r="AS330" s="1"/>
      <c r="AT330" s="1"/>
      <c r="AU330" s="1"/>
      <c r="AV330" s="1"/>
      <c r="AW330" s="1"/>
      <c r="AX330" s="1"/>
      <c r="AY330" s="1"/>
      <c r="AZ330" s="1"/>
      <c r="BA330" s="1"/>
    </row>
    <row r="331" spans="1:53" ht="13.2" x14ac:dyDescent="0.25">
      <c r="A331" s="17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03"/>
      <c r="AR331" s="1"/>
      <c r="AS331" s="1"/>
      <c r="AT331" s="1"/>
      <c r="AU331" s="1"/>
      <c r="AV331" s="1"/>
      <c r="AW331" s="1"/>
      <c r="AX331" s="1"/>
      <c r="AY331" s="1"/>
      <c r="AZ331" s="1"/>
      <c r="BA331" s="1"/>
    </row>
    <row r="332" spans="1:53" ht="13.2" x14ac:dyDescent="0.25">
      <c r="A332" s="17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03"/>
      <c r="AR332" s="1"/>
      <c r="AS332" s="1"/>
      <c r="AT332" s="1"/>
      <c r="AU332" s="1"/>
      <c r="AV332" s="1"/>
      <c r="AW332" s="1"/>
      <c r="AX332" s="1"/>
      <c r="AY332" s="1"/>
      <c r="AZ332" s="1"/>
      <c r="BA332" s="1"/>
    </row>
    <row r="333" spans="1:53" ht="13.2" x14ac:dyDescent="0.25">
      <c r="A333" s="17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03"/>
      <c r="AR333" s="1"/>
      <c r="AS333" s="1"/>
      <c r="AT333" s="1"/>
      <c r="AU333" s="1"/>
      <c r="AV333" s="1"/>
      <c r="AW333" s="1"/>
      <c r="AX333" s="1"/>
      <c r="AY333" s="1"/>
      <c r="AZ333" s="1"/>
      <c r="BA333" s="1"/>
    </row>
    <row r="334" spans="1:53" ht="13.2" x14ac:dyDescent="0.25">
      <c r="A334" s="17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03"/>
      <c r="AR334" s="1"/>
      <c r="AS334" s="1"/>
      <c r="AT334" s="1"/>
      <c r="AU334" s="1"/>
      <c r="AV334" s="1"/>
      <c r="AW334" s="1"/>
      <c r="AX334" s="1"/>
      <c r="AY334" s="1"/>
      <c r="AZ334" s="1"/>
      <c r="BA334" s="1"/>
    </row>
    <row r="335" spans="1:53" ht="13.2" x14ac:dyDescent="0.25">
      <c r="A335" s="17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03"/>
      <c r="AR335" s="1"/>
      <c r="AS335" s="1"/>
      <c r="AT335" s="1"/>
      <c r="AU335" s="1"/>
      <c r="AV335" s="1"/>
      <c r="AW335" s="1"/>
      <c r="AX335" s="1"/>
      <c r="AY335" s="1"/>
      <c r="AZ335" s="1"/>
      <c r="BA335" s="1"/>
    </row>
    <row r="336" spans="1:53" ht="13.2" x14ac:dyDescent="0.25">
      <c r="A336" s="17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03"/>
      <c r="AR336" s="1"/>
      <c r="AS336" s="1"/>
      <c r="AT336" s="1"/>
      <c r="AU336" s="1"/>
      <c r="AV336" s="1"/>
      <c r="AW336" s="1"/>
      <c r="AX336" s="1"/>
      <c r="AY336" s="1"/>
      <c r="AZ336" s="1"/>
      <c r="BA336" s="1"/>
    </row>
    <row r="337" spans="1:53" ht="13.2" x14ac:dyDescent="0.25">
      <c r="A337" s="17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03"/>
      <c r="AR337" s="1"/>
      <c r="AS337" s="1"/>
      <c r="AT337" s="1"/>
      <c r="AU337" s="1"/>
      <c r="AV337" s="1"/>
      <c r="AW337" s="1"/>
      <c r="AX337" s="1"/>
      <c r="AY337" s="1"/>
      <c r="AZ337" s="1"/>
      <c r="BA337" s="1"/>
    </row>
    <row r="338" spans="1:53" ht="13.2" x14ac:dyDescent="0.25">
      <c r="A338" s="17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03"/>
      <c r="AR338" s="1"/>
      <c r="AS338" s="1"/>
      <c r="AT338" s="1"/>
      <c r="AU338" s="1"/>
      <c r="AV338" s="1"/>
      <c r="AW338" s="1"/>
      <c r="AX338" s="1"/>
      <c r="AY338" s="1"/>
      <c r="AZ338" s="1"/>
      <c r="BA338" s="1"/>
    </row>
    <row r="339" spans="1:53" ht="13.2" x14ac:dyDescent="0.25">
      <c r="A339" s="17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03"/>
      <c r="AR339" s="1"/>
      <c r="AS339" s="1"/>
      <c r="AT339" s="1"/>
      <c r="AU339" s="1"/>
      <c r="AV339" s="1"/>
      <c r="AW339" s="1"/>
      <c r="AX339" s="1"/>
      <c r="AY339" s="1"/>
      <c r="AZ339" s="1"/>
      <c r="BA339" s="1"/>
    </row>
    <row r="340" spans="1:53" ht="13.2" x14ac:dyDescent="0.25">
      <c r="A340" s="17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03"/>
      <c r="AR340" s="1"/>
      <c r="AS340" s="1"/>
      <c r="AT340" s="1"/>
      <c r="AU340" s="1"/>
      <c r="AV340" s="1"/>
      <c r="AW340" s="1"/>
      <c r="AX340" s="1"/>
      <c r="AY340" s="1"/>
      <c r="AZ340" s="1"/>
      <c r="BA340" s="1"/>
    </row>
    <row r="341" spans="1:53" ht="13.2" x14ac:dyDescent="0.25">
      <c r="A341" s="17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03"/>
      <c r="AR341" s="1"/>
      <c r="AS341" s="1"/>
      <c r="AT341" s="1"/>
      <c r="AU341" s="1"/>
      <c r="AV341" s="1"/>
      <c r="AW341" s="1"/>
      <c r="AX341" s="1"/>
      <c r="AY341" s="1"/>
      <c r="AZ341" s="1"/>
      <c r="BA341" s="1"/>
    </row>
    <row r="342" spans="1:53" ht="13.2" x14ac:dyDescent="0.25">
      <c r="A342" s="17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03"/>
      <c r="AR342" s="1"/>
      <c r="AS342" s="1"/>
      <c r="AT342" s="1"/>
      <c r="AU342" s="1"/>
      <c r="AV342" s="1"/>
      <c r="AW342" s="1"/>
      <c r="AX342" s="1"/>
      <c r="AY342" s="1"/>
      <c r="AZ342" s="1"/>
      <c r="BA342" s="1"/>
    </row>
    <row r="343" spans="1:53" ht="13.2" x14ac:dyDescent="0.25">
      <c r="A343" s="17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03"/>
      <c r="AR343" s="1"/>
      <c r="AS343" s="1"/>
      <c r="AT343" s="1"/>
      <c r="AU343" s="1"/>
      <c r="AV343" s="1"/>
      <c r="AW343" s="1"/>
      <c r="AX343" s="1"/>
      <c r="AY343" s="1"/>
      <c r="AZ343" s="1"/>
      <c r="BA343" s="1"/>
    </row>
    <row r="344" spans="1:53" ht="13.2" x14ac:dyDescent="0.25">
      <c r="A344" s="17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03"/>
      <c r="AR344" s="1"/>
      <c r="AS344" s="1"/>
      <c r="AT344" s="1"/>
      <c r="AU344" s="1"/>
      <c r="AV344" s="1"/>
      <c r="AW344" s="1"/>
      <c r="AX344" s="1"/>
      <c r="AY344" s="1"/>
      <c r="AZ344" s="1"/>
      <c r="BA344" s="1"/>
    </row>
    <row r="345" spans="1:53" ht="13.2" x14ac:dyDescent="0.25">
      <c r="A345" s="17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03"/>
      <c r="AR345" s="1"/>
      <c r="AS345" s="1"/>
      <c r="AT345" s="1"/>
      <c r="AU345" s="1"/>
      <c r="AV345" s="1"/>
      <c r="AW345" s="1"/>
      <c r="AX345" s="1"/>
      <c r="AY345" s="1"/>
      <c r="AZ345" s="1"/>
      <c r="BA345" s="1"/>
    </row>
    <row r="346" spans="1:53" ht="13.2" x14ac:dyDescent="0.25">
      <c r="A346" s="17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03"/>
      <c r="AR346" s="1"/>
      <c r="AS346" s="1"/>
      <c r="AT346" s="1"/>
      <c r="AU346" s="1"/>
      <c r="AV346" s="1"/>
      <c r="AW346" s="1"/>
      <c r="AX346" s="1"/>
      <c r="AY346" s="1"/>
      <c r="AZ346" s="1"/>
      <c r="BA346" s="1"/>
    </row>
    <row r="347" spans="1:53" ht="13.2" x14ac:dyDescent="0.25">
      <c r="A347" s="17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03"/>
      <c r="AR347" s="1"/>
      <c r="AS347" s="1"/>
      <c r="AT347" s="1"/>
      <c r="AU347" s="1"/>
      <c r="AV347" s="1"/>
      <c r="AW347" s="1"/>
      <c r="AX347" s="1"/>
      <c r="AY347" s="1"/>
      <c r="AZ347" s="1"/>
      <c r="BA347" s="1"/>
    </row>
    <row r="348" spans="1:53" ht="13.2" x14ac:dyDescent="0.25">
      <c r="A348" s="17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03"/>
      <c r="AR348" s="1"/>
      <c r="AS348" s="1"/>
      <c r="AT348" s="1"/>
      <c r="AU348" s="1"/>
      <c r="AV348" s="1"/>
      <c r="AW348" s="1"/>
      <c r="AX348" s="1"/>
      <c r="AY348" s="1"/>
      <c r="AZ348" s="1"/>
      <c r="BA348" s="1"/>
    </row>
    <row r="349" spans="1:53" ht="13.2" x14ac:dyDescent="0.25">
      <c r="A349" s="17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03"/>
      <c r="AR349" s="1"/>
      <c r="AS349" s="1"/>
      <c r="AT349" s="1"/>
      <c r="AU349" s="1"/>
      <c r="AV349" s="1"/>
      <c r="AW349" s="1"/>
      <c r="AX349" s="1"/>
      <c r="AY349" s="1"/>
      <c r="AZ349" s="1"/>
      <c r="BA349" s="1"/>
    </row>
    <row r="350" spans="1:53" ht="13.2" x14ac:dyDescent="0.25">
      <c r="A350" s="17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03"/>
      <c r="AR350" s="1"/>
      <c r="AS350" s="1"/>
      <c r="AT350" s="1"/>
      <c r="AU350" s="1"/>
      <c r="AV350" s="1"/>
      <c r="AW350" s="1"/>
      <c r="AX350" s="1"/>
      <c r="AY350" s="1"/>
      <c r="AZ350" s="1"/>
      <c r="BA350" s="1"/>
    </row>
    <row r="351" spans="1:53" ht="13.2" x14ac:dyDescent="0.25">
      <c r="A351" s="17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03"/>
      <c r="AR351" s="1"/>
      <c r="AS351" s="1"/>
      <c r="AT351" s="1"/>
      <c r="AU351" s="1"/>
      <c r="AV351" s="1"/>
      <c r="AW351" s="1"/>
      <c r="AX351" s="1"/>
      <c r="AY351" s="1"/>
      <c r="AZ351" s="1"/>
      <c r="BA351" s="1"/>
    </row>
    <row r="352" spans="1:53" ht="13.2" x14ac:dyDescent="0.25">
      <c r="A352" s="17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03"/>
      <c r="AR352" s="1"/>
      <c r="AS352" s="1"/>
      <c r="AT352" s="1"/>
      <c r="AU352" s="1"/>
      <c r="AV352" s="1"/>
      <c r="AW352" s="1"/>
      <c r="AX352" s="1"/>
      <c r="AY352" s="1"/>
      <c r="AZ352" s="1"/>
      <c r="BA352" s="1"/>
    </row>
    <row r="353" spans="1:53" ht="13.2" x14ac:dyDescent="0.25">
      <c r="A353" s="17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03"/>
      <c r="AR353" s="1"/>
      <c r="AS353" s="1"/>
      <c r="AT353" s="1"/>
      <c r="AU353" s="1"/>
      <c r="AV353" s="1"/>
      <c r="AW353" s="1"/>
      <c r="AX353" s="1"/>
      <c r="AY353" s="1"/>
      <c r="AZ353" s="1"/>
      <c r="BA353" s="1"/>
    </row>
    <row r="354" spans="1:53" ht="13.2" x14ac:dyDescent="0.25">
      <c r="A354" s="17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03"/>
      <c r="AR354" s="1"/>
      <c r="AS354" s="1"/>
      <c r="AT354" s="1"/>
      <c r="AU354" s="1"/>
      <c r="AV354" s="1"/>
      <c r="AW354" s="1"/>
      <c r="AX354" s="1"/>
      <c r="AY354" s="1"/>
      <c r="AZ354" s="1"/>
      <c r="BA354" s="1"/>
    </row>
    <row r="355" spans="1:53" ht="13.2" x14ac:dyDescent="0.25">
      <c r="A355" s="17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03"/>
      <c r="AR355" s="1"/>
      <c r="AS355" s="1"/>
      <c r="AT355" s="1"/>
      <c r="AU355" s="1"/>
      <c r="AV355" s="1"/>
      <c r="AW355" s="1"/>
      <c r="AX355" s="1"/>
      <c r="AY355" s="1"/>
      <c r="AZ355" s="1"/>
      <c r="BA355" s="1"/>
    </row>
    <row r="356" spans="1:53" ht="13.2" x14ac:dyDescent="0.25">
      <c r="A356" s="17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03"/>
      <c r="AR356" s="1"/>
      <c r="AS356" s="1"/>
      <c r="AT356" s="1"/>
      <c r="AU356" s="1"/>
      <c r="AV356" s="1"/>
      <c r="AW356" s="1"/>
      <c r="AX356" s="1"/>
      <c r="AY356" s="1"/>
      <c r="AZ356" s="1"/>
      <c r="BA356" s="1"/>
    </row>
    <row r="357" spans="1:53" ht="13.2" x14ac:dyDescent="0.25">
      <c r="A357" s="17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03"/>
      <c r="AR357" s="1"/>
      <c r="AS357" s="1"/>
      <c r="AT357" s="1"/>
      <c r="AU357" s="1"/>
      <c r="AV357" s="1"/>
      <c r="AW357" s="1"/>
      <c r="AX357" s="1"/>
      <c r="AY357" s="1"/>
      <c r="AZ357" s="1"/>
      <c r="BA357" s="1"/>
    </row>
    <row r="358" spans="1:53" ht="13.2" x14ac:dyDescent="0.25">
      <c r="A358" s="17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03"/>
      <c r="AR358" s="1"/>
      <c r="AS358" s="1"/>
      <c r="AT358" s="1"/>
      <c r="AU358" s="1"/>
      <c r="AV358" s="1"/>
      <c r="AW358" s="1"/>
      <c r="AX358" s="1"/>
      <c r="AY358" s="1"/>
      <c r="AZ358" s="1"/>
      <c r="BA358" s="1"/>
    </row>
    <row r="359" spans="1:53" ht="13.2" x14ac:dyDescent="0.25">
      <c r="A359" s="17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03"/>
      <c r="AR359" s="1"/>
      <c r="AS359" s="1"/>
      <c r="AT359" s="1"/>
      <c r="AU359" s="1"/>
      <c r="AV359" s="1"/>
      <c r="AW359" s="1"/>
      <c r="AX359" s="1"/>
      <c r="AY359" s="1"/>
      <c r="AZ359" s="1"/>
      <c r="BA359" s="1"/>
    </row>
    <row r="360" spans="1:53" ht="13.2" x14ac:dyDescent="0.25">
      <c r="A360" s="17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03"/>
      <c r="AR360" s="1"/>
      <c r="AS360" s="1"/>
      <c r="AT360" s="1"/>
      <c r="AU360" s="1"/>
      <c r="AV360" s="1"/>
      <c r="AW360" s="1"/>
      <c r="AX360" s="1"/>
      <c r="AY360" s="1"/>
      <c r="AZ360" s="1"/>
      <c r="BA360" s="1"/>
    </row>
    <row r="361" spans="1:53" ht="13.2" x14ac:dyDescent="0.25">
      <c r="A361" s="17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03"/>
      <c r="AR361" s="1"/>
      <c r="AS361" s="1"/>
      <c r="AT361" s="1"/>
      <c r="AU361" s="1"/>
      <c r="AV361" s="1"/>
      <c r="AW361" s="1"/>
      <c r="AX361" s="1"/>
      <c r="AY361" s="1"/>
      <c r="AZ361" s="1"/>
      <c r="BA361" s="1"/>
    </row>
    <row r="362" spans="1:53" ht="13.2" x14ac:dyDescent="0.25">
      <c r="A362" s="17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03"/>
      <c r="AR362" s="1"/>
      <c r="AS362" s="1"/>
      <c r="AT362" s="1"/>
      <c r="AU362" s="1"/>
      <c r="AV362" s="1"/>
      <c r="AW362" s="1"/>
      <c r="AX362" s="1"/>
      <c r="AY362" s="1"/>
      <c r="AZ362" s="1"/>
      <c r="BA362" s="1"/>
    </row>
    <row r="363" spans="1:53" ht="13.2" x14ac:dyDescent="0.25">
      <c r="A363" s="17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03"/>
      <c r="AR363" s="1"/>
      <c r="AS363" s="1"/>
      <c r="AT363" s="1"/>
      <c r="AU363" s="1"/>
      <c r="AV363" s="1"/>
      <c r="AW363" s="1"/>
      <c r="AX363" s="1"/>
      <c r="AY363" s="1"/>
      <c r="AZ363" s="1"/>
      <c r="BA363" s="1"/>
    </row>
    <row r="364" spans="1:53" ht="13.2" x14ac:dyDescent="0.25">
      <c r="A364" s="17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03"/>
      <c r="AR364" s="1"/>
      <c r="AS364" s="1"/>
      <c r="AT364" s="1"/>
      <c r="AU364" s="1"/>
      <c r="AV364" s="1"/>
      <c r="AW364" s="1"/>
      <c r="AX364" s="1"/>
      <c r="AY364" s="1"/>
      <c r="AZ364" s="1"/>
      <c r="BA364" s="1"/>
    </row>
    <row r="365" spans="1:53" ht="13.2" x14ac:dyDescent="0.25">
      <c r="A365" s="17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03"/>
      <c r="AR365" s="1"/>
      <c r="AS365" s="1"/>
      <c r="AT365" s="1"/>
      <c r="AU365" s="1"/>
      <c r="AV365" s="1"/>
      <c r="AW365" s="1"/>
      <c r="AX365" s="1"/>
      <c r="AY365" s="1"/>
      <c r="AZ365" s="1"/>
      <c r="BA365" s="1"/>
    </row>
    <row r="366" spans="1:53" ht="13.2" x14ac:dyDescent="0.25">
      <c r="A366" s="17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03"/>
      <c r="AR366" s="1"/>
      <c r="AS366" s="1"/>
      <c r="AT366" s="1"/>
      <c r="AU366" s="1"/>
      <c r="AV366" s="1"/>
      <c r="AW366" s="1"/>
      <c r="AX366" s="1"/>
      <c r="AY366" s="1"/>
      <c r="AZ366" s="1"/>
      <c r="BA366" s="1"/>
    </row>
    <row r="367" spans="1:53" ht="13.2" x14ac:dyDescent="0.25">
      <c r="A367" s="17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03"/>
      <c r="AR367" s="1"/>
      <c r="AS367" s="1"/>
      <c r="AT367" s="1"/>
      <c r="AU367" s="1"/>
      <c r="AV367" s="1"/>
      <c r="AW367" s="1"/>
      <c r="AX367" s="1"/>
      <c r="AY367" s="1"/>
      <c r="AZ367" s="1"/>
      <c r="BA367" s="1"/>
    </row>
    <row r="368" spans="1:53" ht="13.2" x14ac:dyDescent="0.25">
      <c r="A368" s="17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03"/>
      <c r="AR368" s="1"/>
      <c r="AS368" s="1"/>
      <c r="AT368" s="1"/>
      <c r="AU368" s="1"/>
      <c r="AV368" s="1"/>
      <c r="AW368" s="1"/>
      <c r="AX368" s="1"/>
      <c r="AY368" s="1"/>
      <c r="AZ368" s="1"/>
      <c r="BA368" s="1"/>
    </row>
    <row r="369" spans="1:53" ht="13.2" x14ac:dyDescent="0.25">
      <c r="A369" s="17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03"/>
      <c r="AR369" s="1"/>
      <c r="AS369" s="1"/>
      <c r="AT369" s="1"/>
      <c r="AU369" s="1"/>
      <c r="AV369" s="1"/>
      <c r="AW369" s="1"/>
      <c r="AX369" s="1"/>
      <c r="AY369" s="1"/>
      <c r="AZ369" s="1"/>
      <c r="BA369" s="1"/>
    </row>
    <row r="370" spans="1:53" ht="13.2" x14ac:dyDescent="0.25">
      <c r="A370" s="17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03"/>
      <c r="AR370" s="1"/>
      <c r="AS370" s="1"/>
      <c r="AT370" s="1"/>
      <c r="AU370" s="1"/>
      <c r="AV370" s="1"/>
      <c r="AW370" s="1"/>
      <c r="AX370" s="1"/>
      <c r="AY370" s="1"/>
      <c r="AZ370" s="1"/>
      <c r="BA370" s="1"/>
    </row>
    <row r="371" spans="1:53" ht="13.2" x14ac:dyDescent="0.25">
      <c r="A371" s="17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03"/>
      <c r="AR371" s="1"/>
      <c r="AS371" s="1"/>
      <c r="AT371" s="1"/>
      <c r="AU371" s="1"/>
      <c r="AV371" s="1"/>
      <c r="AW371" s="1"/>
      <c r="AX371" s="1"/>
      <c r="AY371" s="1"/>
      <c r="AZ371" s="1"/>
      <c r="BA371" s="1"/>
    </row>
    <row r="372" spans="1:53" ht="13.2" x14ac:dyDescent="0.25">
      <c r="A372" s="17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03"/>
      <c r="AR372" s="1"/>
      <c r="AS372" s="1"/>
      <c r="AT372" s="1"/>
      <c r="AU372" s="1"/>
      <c r="AV372" s="1"/>
      <c r="AW372" s="1"/>
      <c r="AX372" s="1"/>
      <c r="AY372" s="1"/>
      <c r="AZ372" s="1"/>
      <c r="BA372" s="1"/>
    </row>
    <row r="373" spans="1:53" ht="13.2" x14ac:dyDescent="0.25">
      <c r="A373" s="17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03"/>
      <c r="AR373" s="1"/>
      <c r="AS373" s="1"/>
      <c r="AT373" s="1"/>
      <c r="AU373" s="1"/>
      <c r="AV373" s="1"/>
      <c r="AW373" s="1"/>
      <c r="AX373" s="1"/>
      <c r="AY373" s="1"/>
      <c r="AZ373" s="1"/>
      <c r="BA373" s="1"/>
    </row>
    <row r="374" spans="1:53" ht="13.2" x14ac:dyDescent="0.25">
      <c r="A374" s="17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03"/>
      <c r="AR374" s="1"/>
      <c r="AS374" s="1"/>
      <c r="AT374" s="1"/>
      <c r="AU374" s="1"/>
      <c r="AV374" s="1"/>
      <c r="AW374" s="1"/>
      <c r="AX374" s="1"/>
      <c r="AY374" s="1"/>
      <c r="AZ374" s="1"/>
      <c r="BA374" s="1"/>
    </row>
    <row r="375" spans="1:53" ht="13.2" x14ac:dyDescent="0.25">
      <c r="A375" s="17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03"/>
      <c r="AR375" s="1"/>
      <c r="AS375" s="1"/>
      <c r="AT375" s="1"/>
      <c r="AU375" s="1"/>
      <c r="AV375" s="1"/>
      <c r="AW375" s="1"/>
      <c r="AX375" s="1"/>
      <c r="AY375" s="1"/>
      <c r="AZ375" s="1"/>
      <c r="BA375" s="1"/>
    </row>
    <row r="376" spans="1:53" ht="13.2" x14ac:dyDescent="0.25">
      <c r="A376" s="17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03"/>
      <c r="AR376" s="1"/>
      <c r="AS376" s="1"/>
      <c r="AT376" s="1"/>
      <c r="AU376" s="1"/>
      <c r="AV376" s="1"/>
      <c r="AW376" s="1"/>
      <c r="AX376" s="1"/>
      <c r="AY376" s="1"/>
      <c r="AZ376" s="1"/>
      <c r="BA376" s="1"/>
    </row>
    <row r="377" spans="1:53" ht="13.2" x14ac:dyDescent="0.25">
      <c r="A377" s="17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03"/>
      <c r="AR377" s="1"/>
      <c r="AS377" s="1"/>
      <c r="AT377" s="1"/>
      <c r="AU377" s="1"/>
      <c r="AV377" s="1"/>
      <c r="AW377" s="1"/>
      <c r="AX377" s="1"/>
      <c r="AY377" s="1"/>
      <c r="AZ377" s="1"/>
      <c r="BA377" s="1"/>
    </row>
    <row r="378" spans="1:53" ht="13.2" x14ac:dyDescent="0.25">
      <c r="A378" s="17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03"/>
      <c r="AR378" s="1"/>
      <c r="AS378" s="1"/>
      <c r="AT378" s="1"/>
      <c r="AU378" s="1"/>
      <c r="AV378" s="1"/>
      <c r="AW378" s="1"/>
      <c r="AX378" s="1"/>
      <c r="AY378" s="1"/>
      <c r="AZ378" s="1"/>
      <c r="BA378" s="1"/>
    </row>
    <row r="379" spans="1:53" ht="13.2" x14ac:dyDescent="0.25">
      <c r="A379" s="17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03"/>
      <c r="AR379" s="1"/>
      <c r="AS379" s="1"/>
      <c r="AT379" s="1"/>
      <c r="AU379" s="1"/>
      <c r="AV379" s="1"/>
      <c r="AW379" s="1"/>
      <c r="AX379" s="1"/>
      <c r="AY379" s="1"/>
      <c r="AZ379" s="1"/>
      <c r="BA379" s="1"/>
    </row>
    <row r="380" spans="1:53" ht="13.2" x14ac:dyDescent="0.25">
      <c r="A380" s="17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03"/>
      <c r="AR380" s="1"/>
      <c r="AS380" s="1"/>
      <c r="AT380" s="1"/>
      <c r="AU380" s="1"/>
      <c r="AV380" s="1"/>
      <c r="AW380" s="1"/>
      <c r="AX380" s="1"/>
      <c r="AY380" s="1"/>
      <c r="AZ380" s="1"/>
      <c r="BA380" s="1"/>
    </row>
    <row r="381" spans="1:53" ht="13.2" x14ac:dyDescent="0.25">
      <c r="A381" s="17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03"/>
      <c r="AR381" s="1"/>
      <c r="AS381" s="1"/>
      <c r="AT381" s="1"/>
      <c r="AU381" s="1"/>
      <c r="AV381" s="1"/>
      <c r="AW381" s="1"/>
      <c r="AX381" s="1"/>
      <c r="AY381" s="1"/>
      <c r="AZ381" s="1"/>
      <c r="BA381" s="1"/>
    </row>
    <row r="382" spans="1:53" ht="13.2" x14ac:dyDescent="0.25">
      <c r="A382" s="17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03"/>
      <c r="AR382" s="1"/>
      <c r="AS382" s="1"/>
      <c r="AT382" s="1"/>
      <c r="AU382" s="1"/>
      <c r="AV382" s="1"/>
      <c r="AW382" s="1"/>
      <c r="AX382" s="1"/>
      <c r="AY382" s="1"/>
      <c r="AZ382" s="1"/>
      <c r="BA382" s="1"/>
    </row>
    <row r="383" spans="1:53" ht="13.2" x14ac:dyDescent="0.25">
      <c r="A383" s="17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03"/>
      <c r="AR383" s="1"/>
      <c r="AS383" s="1"/>
      <c r="AT383" s="1"/>
      <c r="AU383" s="1"/>
      <c r="AV383" s="1"/>
      <c r="AW383" s="1"/>
      <c r="AX383" s="1"/>
      <c r="AY383" s="1"/>
      <c r="AZ383" s="1"/>
      <c r="BA383" s="1"/>
    </row>
    <row r="384" spans="1:53" ht="13.2" x14ac:dyDescent="0.25">
      <c r="A384" s="17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03"/>
      <c r="AR384" s="1"/>
      <c r="AS384" s="1"/>
      <c r="AT384" s="1"/>
      <c r="AU384" s="1"/>
      <c r="AV384" s="1"/>
      <c r="AW384" s="1"/>
      <c r="AX384" s="1"/>
      <c r="AY384" s="1"/>
      <c r="AZ384" s="1"/>
      <c r="BA384" s="1"/>
    </row>
    <row r="385" spans="1:53" ht="13.2" x14ac:dyDescent="0.25">
      <c r="A385" s="17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03"/>
      <c r="AR385" s="1"/>
      <c r="AS385" s="1"/>
      <c r="AT385" s="1"/>
      <c r="AU385" s="1"/>
      <c r="AV385" s="1"/>
      <c r="AW385" s="1"/>
      <c r="AX385" s="1"/>
      <c r="AY385" s="1"/>
      <c r="AZ385" s="1"/>
      <c r="BA385" s="1"/>
    </row>
    <row r="386" spans="1:53" ht="13.2" x14ac:dyDescent="0.25">
      <c r="A386" s="17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03"/>
      <c r="AR386" s="1"/>
      <c r="AS386" s="1"/>
      <c r="AT386" s="1"/>
      <c r="AU386" s="1"/>
      <c r="AV386" s="1"/>
      <c r="AW386" s="1"/>
      <c r="AX386" s="1"/>
      <c r="AY386" s="1"/>
      <c r="AZ386" s="1"/>
      <c r="BA386" s="1"/>
    </row>
    <row r="387" spans="1:53" ht="13.2" x14ac:dyDescent="0.25">
      <c r="A387" s="17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03"/>
      <c r="AR387" s="1"/>
      <c r="AS387" s="1"/>
      <c r="AT387" s="1"/>
      <c r="AU387" s="1"/>
      <c r="AV387" s="1"/>
      <c r="AW387" s="1"/>
      <c r="AX387" s="1"/>
      <c r="AY387" s="1"/>
      <c r="AZ387" s="1"/>
      <c r="BA387" s="1"/>
    </row>
    <row r="388" spans="1:53" ht="13.2" x14ac:dyDescent="0.25">
      <c r="A388" s="17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03"/>
      <c r="AR388" s="1"/>
      <c r="AS388" s="1"/>
      <c r="AT388" s="1"/>
      <c r="AU388" s="1"/>
      <c r="AV388" s="1"/>
      <c r="AW388" s="1"/>
      <c r="AX388" s="1"/>
      <c r="AY388" s="1"/>
      <c r="AZ388" s="1"/>
      <c r="BA388" s="1"/>
    </row>
    <row r="389" spans="1:53" ht="13.2" x14ac:dyDescent="0.25">
      <c r="A389" s="17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03"/>
      <c r="AR389" s="1"/>
      <c r="AS389" s="1"/>
      <c r="AT389" s="1"/>
      <c r="AU389" s="1"/>
      <c r="AV389" s="1"/>
      <c r="AW389" s="1"/>
      <c r="AX389" s="1"/>
      <c r="AY389" s="1"/>
      <c r="AZ389" s="1"/>
      <c r="BA389" s="1"/>
    </row>
    <row r="390" spans="1:53" ht="13.2" x14ac:dyDescent="0.25">
      <c r="A390" s="17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03"/>
      <c r="AR390" s="1"/>
      <c r="AS390" s="1"/>
      <c r="AT390" s="1"/>
      <c r="AU390" s="1"/>
      <c r="AV390" s="1"/>
      <c r="AW390" s="1"/>
      <c r="AX390" s="1"/>
      <c r="AY390" s="1"/>
      <c r="AZ390" s="1"/>
      <c r="BA390" s="1"/>
    </row>
    <row r="391" spans="1:53" ht="13.2" x14ac:dyDescent="0.25">
      <c r="A391" s="17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03"/>
      <c r="AR391" s="1"/>
      <c r="AS391" s="1"/>
      <c r="AT391" s="1"/>
      <c r="AU391" s="1"/>
      <c r="AV391" s="1"/>
      <c r="AW391" s="1"/>
      <c r="AX391" s="1"/>
      <c r="AY391" s="1"/>
      <c r="AZ391" s="1"/>
      <c r="BA391" s="1"/>
    </row>
    <row r="392" spans="1:53" ht="13.2" x14ac:dyDescent="0.25">
      <c r="A392" s="17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03"/>
      <c r="AR392" s="1"/>
      <c r="AS392" s="1"/>
      <c r="AT392" s="1"/>
      <c r="AU392" s="1"/>
      <c r="AV392" s="1"/>
      <c r="AW392" s="1"/>
      <c r="AX392" s="1"/>
      <c r="AY392" s="1"/>
      <c r="AZ392" s="1"/>
      <c r="BA392" s="1"/>
    </row>
    <row r="393" spans="1:53" ht="13.2" x14ac:dyDescent="0.25">
      <c r="A393" s="17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03"/>
      <c r="AR393" s="1"/>
      <c r="AS393" s="1"/>
      <c r="AT393" s="1"/>
      <c r="AU393" s="1"/>
      <c r="AV393" s="1"/>
      <c r="AW393" s="1"/>
      <c r="AX393" s="1"/>
      <c r="AY393" s="1"/>
      <c r="AZ393" s="1"/>
      <c r="BA393" s="1"/>
    </row>
    <row r="394" spans="1:53" ht="13.2" x14ac:dyDescent="0.25">
      <c r="A394" s="17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03"/>
      <c r="AR394" s="1"/>
      <c r="AS394" s="1"/>
      <c r="AT394" s="1"/>
      <c r="AU394" s="1"/>
      <c r="AV394" s="1"/>
      <c r="AW394" s="1"/>
      <c r="AX394" s="1"/>
      <c r="AY394" s="1"/>
      <c r="AZ394" s="1"/>
      <c r="BA394" s="1"/>
    </row>
    <row r="395" spans="1:53" ht="13.2" x14ac:dyDescent="0.25">
      <c r="A395" s="17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03"/>
      <c r="AR395" s="1"/>
      <c r="AS395" s="1"/>
      <c r="AT395" s="1"/>
      <c r="AU395" s="1"/>
      <c r="AV395" s="1"/>
      <c r="AW395" s="1"/>
      <c r="AX395" s="1"/>
      <c r="AY395" s="1"/>
      <c r="AZ395" s="1"/>
      <c r="BA395" s="1"/>
    </row>
    <row r="396" spans="1:53" ht="13.2" x14ac:dyDescent="0.25">
      <c r="A396" s="17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03"/>
      <c r="AR396" s="1"/>
      <c r="AS396" s="1"/>
      <c r="AT396" s="1"/>
      <c r="AU396" s="1"/>
      <c r="AV396" s="1"/>
      <c r="AW396" s="1"/>
      <c r="AX396" s="1"/>
      <c r="AY396" s="1"/>
      <c r="AZ396" s="1"/>
      <c r="BA396" s="1"/>
    </row>
    <row r="397" spans="1:53" ht="13.2" x14ac:dyDescent="0.25">
      <c r="A397" s="17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03"/>
      <c r="AR397" s="1"/>
      <c r="AS397" s="1"/>
      <c r="AT397" s="1"/>
      <c r="AU397" s="1"/>
      <c r="AV397" s="1"/>
      <c r="AW397" s="1"/>
      <c r="AX397" s="1"/>
      <c r="AY397" s="1"/>
      <c r="AZ397" s="1"/>
      <c r="BA397" s="1"/>
    </row>
    <row r="398" spans="1:53" ht="13.2" x14ac:dyDescent="0.25">
      <c r="A398" s="17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03"/>
      <c r="AR398" s="1"/>
      <c r="AS398" s="1"/>
      <c r="AT398" s="1"/>
      <c r="AU398" s="1"/>
      <c r="AV398" s="1"/>
      <c r="AW398" s="1"/>
      <c r="AX398" s="1"/>
      <c r="AY398" s="1"/>
      <c r="AZ398" s="1"/>
      <c r="BA398" s="1"/>
    </row>
    <row r="399" spans="1:53" ht="13.2" x14ac:dyDescent="0.25">
      <c r="A399" s="17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03"/>
      <c r="AR399" s="1"/>
      <c r="AS399" s="1"/>
      <c r="AT399" s="1"/>
      <c r="AU399" s="1"/>
      <c r="AV399" s="1"/>
      <c r="AW399" s="1"/>
      <c r="AX399" s="1"/>
      <c r="AY399" s="1"/>
      <c r="AZ399" s="1"/>
      <c r="BA399" s="1"/>
    </row>
    <row r="400" spans="1:53" ht="13.2" x14ac:dyDescent="0.25">
      <c r="A400" s="17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03"/>
      <c r="AR400" s="1"/>
      <c r="AS400" s="1"/>
      <c r="AT400" s="1"/>
      <c r="AU400" s="1"/>
      <c r="AV400" s="1"/>
      <c r="AW400" s="1"/>
      <c r="AX400" s="1"/>
      <c r="AY400" s="1"/>
      <c r="AZ400" s="1"/>
      <c r="BA400" s="1"/>
    </row>
    <row r="401" spans="1:53" ht="13.2" x14ac:dyDescent="0.25">
      <c r="A401" s="17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03"/>
      <c r="AR401" s="1"/>
      <c r="AS401" s="1"/>
      <c r="AT401" s="1"/>
      <c r="AU401" s="1"/>
      <c r="AV401" s="1"/>
      <c r="AW401" s="1"/>
      <c r="AX401" s="1"/>
      <c r="AY401" s="1"/>
      <c r="AZ401" s="1"/>
      <c r="BA401" s="1"/>
    </row>
    <row r="402" spans="1:53" ht="13.2" x14ac:dyDescent="0.25">
      <c r="A402" s="17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03"/>
      <c r="AR402" s="1"/>
      <c r="AS402" s="1"/>
      <c r="AT402" s="1"/>
      <c r="AU402" s="1"/>
      <c r="AV402" s="1"/>
      <c r="AW402" s="1"/>
      <c r="AX402" s="1"/>
      <c r="AY402" s="1"/>
      <c r="AZ402" s="1"/>
      <c r="BA402" s="1"/>
    </row>
    <row r="403" spans="1:53" ht="13.2" x14ac:dyDescent="0.25">
      <c r="A403" s="17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03"/>
      <c r="AR403" s="1"/>
      <c r="AS403" s="1"/>
      <c r="AT403" s="1"/>
      <c r="AU403" s="1"/>
      <c r="AV403" s="1"/>
      <c r="AW403" s="1"/>
      <c r="AX403" s="1"/>
      <c r="AY403" s="1"/>
      <c r="AZ403" s="1"/>
      <c r="BA403" s="1"/>
    </row>
    <row r="404" spans="1:53" ht="13.2" x14ac:dyDescent="0.25">
      <c r="A404" s="17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03"/>
      <c r="AR404" s="1"/>
      <c r="AS404" s="1"/>
      <c r="AT404" s="1"/>
      <c r="AU404" s="1"/>
      <c r="AV404" s="1"/>
      <c r="AW404" s="1"/>
      <c r="AX404" s="1"/>
      <c r="AY404" s="1"/>
      <c r="AZ404" s="1"/>
      <c r="BA404" s="1"/>
    </row>
    <row r="405" spans="1:53" ht="13.2" x14ac:dyDescent="0.25">
      <c r="A405" s="17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03"/>
      <c r="AR405" s="1"/>
      <c r="AS405" s="1"/>
      <c r="AT405" s="1"/>
      <c r="AU405" s="1"/>
      <c r="AV405" s="1"/>
      <c r="AW405" s="1"/>
      <c r="AX405" s="1"/>
      <c r="AY405" s="1"/>
      <c r="AZ405" s="1"/>
      <c r="BA405" s="1"/>
    </row>
    <row r="406" spans="1:53" ht="13.2" x14ac:dyDescent="0.25">
      <c r="A406" s="17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03"/>
      <c r="AR406" s="1"/>
      <c r="AS406" s="1"/>
      <c r="AT406" s="1"/>
      <c r="AU406" s="1"/>
      <c r="AV406" s="1"/>
      <c r="AW406" s="1"/>
      <c r="AX406" s="1"/>
      <c r="AY406" s="1"/>
      <c r="AZ406" s="1"/>
      <c r="BA406" s="1"/>
    </row>
    <row r="407" spans="1:53" ht="13.2" x14ac:dyDescent="0.25">
      <c r="A407" s="17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03"/>
      <c r="AR407" s="1"/>
      <c r="AS407" s="1"/>
      <c r="AT407" s="1"/>
      <c r="AU407" s="1"/>
      <c r="AV407" s="1"/>
      <c r="AW407" s="1"/>
      <c r="AX407" s="1"/>
      <c r="AY407" s="1"/>
      <c r="AZ407" s="1"/>
      <c r="BA407" s="1"/>
    </row>
    <row r="408" spans="1:53" ht="13.2" x14ac:dyDescent="0.25">
      <c r="A408" s="17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03"/>
      <c r="AR408" s="1"/>
      <c r="AS408" s="1"/>
      <c r="AT408" s="1"/>
      <c r="AU408" s="1"/>
      <c r="AV408" s="1"/>
      <c r="AW408" s="1"/>
      <c r="AX408" s="1"/>
      <c r="AY408" s="1"/>
      <c r="AZ408" s="1"/>
      <c r="BA408" s="1"/>
    </row>
    <row r="409" spans="1:53" ht="13.2" x14ac:dyDescent="0.25">
      <c r="A409" s="17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03"/>
      <c r="AR409" s="1"/>
      <c r="AS409" s="1"/>
      <c r="AT409" s="1"/>
      <c r="AU409" s="1"/>
      <c r="AV409" s="1"/>
      <c r="AW409" s="1"/>
      <c r="AX409" s="1"/>
      <c r="AY409" s="1"/>
      <c r="AZ409" s="1"/>
      <c r="BA409" s="1"/>
    </row>
    <row r="410" spans="1:53" ht="13.2" x14ac:dyDescent="0.25">
      <c r="A410" s="17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03"/>
      <c r="AR410" s="1"/>
      <c r="AS410" s="1"/>
      <c r="AT410" s="1"/>
      <c r="AU410" s="1"/>
      <c r="AV410" s="1"/>
      <c r="AW410" s="1"/>
      <c r="AX410" s="1"/>
      <c r="AY410" s="1"/>
      <c r="AZ410" s="1"/>
      <c r="BA410" s="1"/>
    </row>
    <row r="411" spans="1:53" ht="13.2" x14ac:dyDescent="0.25">
      <c r="A411" s="17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03"/>
      <c r="AR411" s="1"/>
      <c r="AS411" s="1"/>
      <c r="AT411" s="1"/>
      <c r="AU411" s="1"/>
      <c r="AV411" s="1"/>
      <c r="AW411" s="1"/>
      <c r="AX411" s="1"/>
      <c r="AY411" s="1"/>
      <c r="AZ411" s="1"/>
      <c r="BA411" s="1"/>
    </row>
    <row r="412" spans="1:53" ht="13.2" x14ac:dyDescent="0.25">
      <c r="A412" s="17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03"/>
      <c r="AR412" s="1"/>
      <c r="AS412" s="1"/>
      <c r="AT412" s="1"/>
      <c r="AU412" s="1"/>
      <c r="AV412" s="1"/>
      <c r="AW412" s="1"/>
      <c r="AX412" s="1"/>
      <c r="AY412" s="1"/>
      <c r="AZ412" s="1"/>
      <c r="BA412" s="1"/>
    </row>
    <row r="413" spans="1:53" ht="13.2" x14ac:dyDescent="0.25">
      <c r="A413" s="17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03"/>
      <c r="AR413" s="1"/>
      <c r="AS413" s="1"/>
      <c r="AT413" s="1"/>
      <c r="AU413" s="1"/>
      <c r="AV413" s="1"/>
      <c r="AW413" s="1"/>
      <c r="AX413" s="1"/>
      <c r="AY413" s="1"/>
      <c r="AZ413" s="1"/>
      <c r="BA413" s="1"/>
    </row>
    <row r="414" spans="1:53" ht="13.2" x14ac:dyDescent="0.25">
      <c r="A414" s="17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03"/>
      <c r="AR414" s="1"/>
      <c r="AS414" s="1"/>
      <c r="AT414" s="1"/>
      <c r="AU414" s="1"/>
      <c r="AV414" s="1"/>
      <c r="AW414" s="1"/>
      <c r="AX414" s="1"/>
      <c r="AY414" s="1"/>
      <c r="AZ414" s="1"/>
      <c r="BA414" s="1"/>
    </row>
    <row r="415" spans="1:53" ht="13.2" x14ac:dyDescent="0.25">
      <c r="A415" s="17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03"/>
      <c r="AR415" s="1"/>
      <c r="AS415" s="1"/>
      <c r="AT415" s="1"/>
      <c r="AU415" s="1"/>
      <c r="AV415" s="1"/>
      <c r="AW415" s="1"/>
      <c r="AX415" s="1"/>
      <c r="AY415" s="1"/>
      <c r="AZ415" s="1"/>
      <c r="BA415" s="1"/>
    </row>
    <row r="416" spans="1:53" ht="13.2" x14ac:dyDescent="0.25">
      <c r="A416" s="17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03"/>
      <c r="AR416" s="1"/>
      <c r="AS416" s="1"/>
      <c r="AT416" s="1"/>
      <c r="AU416" s="1"/>
      <c r="AV416" s="1"/>
      <c r="AW416" s="1"/>
      <c r="AX416" s="1"/>
      <c r="AY416" s="1"/>
      <c r="AZ416" s="1"/>
      <c r="BA416" s="1"/>
    </row>
    <row r="417" spans="1:53" ht="13.2" x14ac:dyDescent="0.25">
      <c r="A417" s="17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03"/>
      <c r="AR417" s="1"/>
      <c r="AS417" s="1"/>
      <c r="AT417" s="1"/>
      <c r="AU417" s="1"/>
      <c r="AV417" s="1"/>
      <c r="AW417" s="1"/>
      <c r="AX417" s="1"/>
      <c r="AY417" s="1"/>
      <c r="AZ417" s="1"/>
      <c r="BA417" s="1"/>
    </row>
    <row r="418" spans="1:53" ht="13.2" x14ac:dyDescent="0.25">
      <c r="A418" s="17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03"/>
      <c r="AR418" s="1"/>
      <c r="AS418" s="1"/>
      <c r="AT418" s="1"/>
      <c r="AU418" s="1"/>
      <c r="AV418" s="1"/>
      <c r="AW418" s="1"/>
      <c r="AX418" s="1"/>
      <c r="AY418" s="1"/>
      <c r="AZ418" s="1"/>
      <c r="BA418" s="1"/>
    </row>
    <row r="419" spans="1:53" ht="13.2" x14ac:dyDescent="0.25">
      <c r="A419" s="17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03"/>
      <c r="AR419" s="1"/>
      <c r="AS419" s="1"/>
      <c r="AT419" s="1"/>
      <c r="AU419" s="1"/>
      <c r="AV419" s="1"/>
      <c r="AW419" s="1"/>
      <c r="AX419" s="1"/>
      <c r="AY419" s="1"/>
      <c r="AZ419" s="1"/>
      <c r="BA419" s="1"/>
    </row>
    <row r="420" spans="1:53" ht="13.2" x14ac:dyDescent="0.25">
      <c r="A420" s="17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03"/>
      <c r="AR420" s="1"/>
      <c r="AS420" s="1"/>
      <c r="AT420" s="1"/>
      <c r="AU420" s="1"/>
      <c r="AV420" s="1"/>
      <c r="AW420" s="1"/>
      <c r="AX420" s="1"/>
      <c r="AY420" s="1"/>
      <c r="AZ420" s="1"/>
      <c r="BA420" s="1"/>
    </row>
    <row r="421" spans="1:53" ht="13.2" x14ac:dyDescent="0.25">
      <c r="A421" s="17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03"/>
      <c r="AR421" s="1"/>
      <c r="AS421" s="1"/>
      <c r="AT421" s="1"/>
      <c r="AU421" s="1"/>
      <c r="AV421" s="1"/>
      <c r="AW421" s="1"/>
      <c r="AX421" s="1"/>
      <c r="AY421" s="1"/>
      <c r="AZ421" s="1"/>
      <c r="BA421" s="1"/>
    </row>
    <row r="422" spans="1:53" ht="13.2" x14ac:dyDescent="0.25">
      <c r="A422" s="17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03"/>
      <c r="AR422" s="1"/>
      <c r="AS422" s="1"/>
      <c r="AT422" s="1"/>
      <c r="AU422" s="1"/>
      <c r="AV422" s="1"/>
      <c r="AW422" s="1"/>
      <c r="AX422" s="1"/>
      <c r="AY422" s="1"/>
      <c r="AZ422" s="1"/>
      <c r="BA422" s="1"/>
    </row>
    <row r="423" spans="1:53" ht="13.2" x14ac:dyDescent="0.25">
      <c r="A423" s="17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03"/>
      <c r="AR423" s="1"/>
      <c r="AS423" s="1"/>
      <c r="AT423" s="1"/>
      <c r="AU423" s="1"/>
      <c r="AV423" s="1"/>
      <c r="AW423" s="1"/>
      <c r="AX423" s="1"/>
      <c r="AY423" s="1"/>
      <c r="AZ423" s="1"/>
      <c r="BA423" s="1"/>
    </row>
    <row r="424" spans="1:53" ht="13.2" x14ac:dyDescent="0.25">
      <c r="A424" s="17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03"/>
      <c r="AR424" s="1"/>
      <c r="AS424" s="1"/>
      <c r="AT424" s="1"/>
      <c r="AU424" s="1"/>
      <c r="AV424" s="1"/>
      <c r="AW424" s="1"/>
      <c r="AX424" s="1"/>
      <c r="AY424" s="1"/>
      <c r="AZ424" s="1"/>
      <c r="BA424" s="1"/>
    </row>
    <row r="425" spans="1:53" ht="13.2" x14ac:dyDescent="0.25">
      <c r="A425" s="17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03"/>
      <c r="AR425" s="1"/>
      <c r="AS425" s="1"/>
      <c r="AT425" s="1"/>
      <c r="AU425" s="1"/>
      <c r="AV425" s="1"/>
      <c r="AW425" s="1"/>
      <c r="AX425" s="1"/>
      <c r="AY425" s="1"/>
      <c r="AZ425" s="1"/>
      <c r="BA425" s="1"/>
    </row>
    <row r="426" spans="1:53" ht="13.2" x14ac:dyDescent="0.25">
      <c r="A426" s="17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03"/>
      <c r="AR426" s="1"/>
      <c r="AS426" s="1"/>
      <c r="AT426" s="1"/>
      <c r="AU426" s="1"/>
      <c r="AV426" s="1"/>
      <c r="AW426" s="1"/>
      <c r="AX426" s="1"/>
      <c r="AY426" s="1"/>
      <c r="AZ426" s="1"/>
      <c r="BA426" s="1"/>
    </row>
    <row r="427" spans="1:53" ht="13.2" x14ac:dyDescent="0.25">
      <c r="A427" s="17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03"/>
      <c r="AR427" s="1"/>
      <c r="AS427" s="1"/>
      <c r="AT427" s="1"/>
      <c r="AU427" s="1"/>
      <c r="AV427" s="1"/>
      <c r="AW427" s="1"/>
      <c r="AX427" s="1"/>
      <c r="AY427" s="1"/>
      <c r="AZ427" s="1"/>
      <c r="BA427" s="1"/>
    </row>
    <row r="428" spans="1:53" ht="13.2" x14ac:dyDescent="0.25">
      <c r="A428" s="17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03"/>
      <c r="AR428" s="1"/>
      <c r="AS428" s="1"/>
      <c r="AT428" s="1"/>
      <c r="AU428" s="1"/>
      <c r="AV428" s="1"/>
      <c r="AW428" s="1"/>
      <c r="AX428" s="1"/>
      <c r="AY428" s="1"/>
      <c r="AZ428" s="1"/>
      <c r="BA428" s="1"/>
    </row>
    <row r="429" spans="1:53" ht="13.2" x14ac:dyDescent="0.25">
      <c r="A429" s="17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03"/>
      <c r="AR429" s="1"/>
      <c r="AS429" s="1"/>
      <c r="AT429" s="1"/>
      <c r="AU429" s="1"/>
      <c r="AV429" s="1"/>
      <c r="AW429" s="1"/>
      <c r="AX429" s="1"/>
      <c r="AY429" s="1"/>
      <c r="AZ429" s="1"/>
      <c r="BA429" s="1"/>
    </row>
    <row r="430" spans="1:53" ht="13.2" x14ac:dyDescent="0.25">
      <c r="A430" s="17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03"/>
      <c r="AR430" s="1"/>
      <c r="AS430" s="1"/>
      <c r="AT430" s="1"/>
      <c r="AU430" s="1"/>
      <c r="AV430" s="1"/>
      <c r="AW430" s="1"/>
      <c r="AX430" s="1"/>
      <c r="AY430" s="1"/>
      <c r="AZ430" s="1"/>
      <c r="BA430" s="1"/>
    </row>
    <row r="431" spans="1:53" ht="13.2" x14ac:dyDescent="0.25">
      <c r="A431" s="17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03"/>
      <c r="AR431" s="1"/>
      <c r="AS431" s="1"/>
      <c r="AT431" s="1"/>
      <c r="AU431" s="1"/>
      <c r="AV431" s="1"/>
      <c r="AW431" s="1"/>
      <c r="AX431" s="1"/>
      <c r="AY431" s="1"/>
      <c r="AZ431" s="1"/>
      <c r="BA431" s="1"/>
    </row>
    <row r="432" spans="1:53" ht="13.2" x14ac:dyDescent="0.25">
      <c r="A432" s="17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03"/>
      <c r="AR432" s="1"/>
      <c r="AS432" s="1"/>
      <c r="AT432" s="1"/>
      <c r="AU432" s="1"/>
      <c r="AV432" s="1"/>
      <c r="AW432" s="1"/>
      <c r="AX432" s="1"/>
      <c r="AY432" s="1"/>
      <c r="AZ432" s="1"/>
      <c r="BA432" s="1"/>
    </row>
    <row r="433" spans="1:53" ht="13.2" x14ac:dyDescent="0.25">
      <c r="A433" s="17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03"/>
      <c r="AR433" s="1"/>
      <c r="AS433" s="1"/>
      <c r="AT433" s="1"/>
      <c r="AU433" s="1"/>
      <c r="AV433" s="1"/>
      <c r="AW433" s="1"/>
      <c r="AX433" s="1"/>
      <c r="AY433" s="1"/>
      <c r="AZ433" s="1"/>
      <c r="BA433" s="1"/>
    </row>
    <row r="434" spans="1:53" ht="13.2" x14ac:dyDescent="0.25">
      <c r="A434" s="17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03"/>
      <c r="AR434" s="1"/>
      <c r="AS434" s="1"/>
      <c r="AT434" s="1"/>
      <c r="AU434" s="1"/>
      <c r="AV434" s="1"/>
      <c r="AW434" s="1"/>
      <c r="AX434" s="1"/>
      <c r="AY434" s="1"/>
      <c r="AZ434" s="1"/>
      <c r="BA434" s="1"/>
    </row>
    <row r="435" spans="1:53" ht="13.2" x14ac:dyDescent="0.25">
      <c r="A435" s="17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03"/>
      <c r="AR435" s="1"/>
      <c r="AS435" s="1"/>
      <c r="AT435" s="1"/>
      <c r="AU435" s="1"/>
      <c r="AV435" s="1"/>
      <c r="AW435" s="1"/>
      <c r="AX435" s="1"/>
      <c r="AY435" s="1"/>
      <c r="AZ435" s="1"/>
      <c r="BA435" s="1"/>
    </row>
    <row r="436" spans="1:53" ht="13.2" x14ac:dyDescent="0.25">
      <c r="A436" s="17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03"/>
      <c r="AR436" s="1"/>
      <c r="AS436" s="1"/>
      <c r="AT436" s="1"/>
      <c r="AU436" s="1"/>
      <c r="AV436" s="1"/>
      <c r="AW436" s="1"/>
      <c r="AX436" s="1"/>
      <c r="AY436" s="1"/>
      <c r="AZ436" s="1"/>
      <c r="BA436" s="1"/>
    </row>
    <row r="437" spans="1:53" ht="13.2" x14ac:dyDescent="0.25">
      <c r="A437" s="17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03"/>
      <c r="AR437" s="1"/>
      <c r="AS437" s="1"/>
      <c r="AT437" s="1"/>
      <c r="AU437" s="1"/>
      <c r="AV437" s="1"/>
      <c r="AW437" s="1"/>
      <c r="AX437" s="1"/>
      <c r="AY437" s="1"/>
      <c r="AZ437" s="1"/>
      <c r="BA437" s="1"/>
    </row>
    <row r="438" spans="1:53" ht="13.2" x14ac:dyDescent="0.25">
      <c r="A438" s="17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03"/>
      <c r="AR438" s="1"/>
      <c r="AS438" s="1"/>
      <c r="AT438" s="1"/>
      <c r="AU438" s="1"/>
      <c r="AV438" s="1"/>
      <c r="AW438" s="1"/>
      <c r="AX438" s="1"/>
      <c r="AY438" s="1"/>
      <c r="AZ438" s="1"/>
      <c r="BA438" s="1"/>
    </row>
    <row r="439" spans="1:53" ht="13.2" x14ac:dyDescent="0.25">
      <c r="A439" s="17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03"/>
      <c r="AR439" s="1"/>
      <c r="AS439" s="1"/>
      <c r="AT439" s="1"/>
      <c r="AU439" s="1"/>
      <c r="AV439" s="1"/>
      <c r="AW439" s="1"/>
      <c r="AX439" s="1"/>
      <c r="AY439" s="1"/>
      <c r="AZ439" s="1"/>
      <c r="BA439" s="1"/>
    </row>
    <row r="440" spans="1:53" ht="13.2" x14ac:dyDescent="0.25">
      <c r="A440" s="17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03"/>
      <c r="AR440" s="1"/>
      <c r="AS440" s="1"/>
      <c r="AT440" s="1"/>
      <c r="AU440" s="1"/>
      <c r="AV440" s="1"/>
      <c r="AW440" s="1"/>
      <c r="AX440" s="1"/>
      <c r="AY440" s="1"/>
      <c r="AZ440" s="1"/>
      <c r="BA440" s="1"/>
    </row>
    <row r="441" spans="1:53" ht="13.2" x14ac:dyDescent="0.25">
      <c r="A441" s="17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03"/>
      <c r="AR441" s="1"/>
      <c r="AS441" s="1"/>
      <c r="AT441" s="1"/>
      <c r="AU441" s="1"/>
      <c r="AV441" s="1"/>
      <c r="AW441" s="1"/>
      <c r="AX441" s="1"/>
      <c r="AY441" s="1"/>
      <c r="AZ441" s="1"/>
      <c r="BA441" s="1"/>
    </row>
    <row r="442" spans="1:53" ht="13.2" x14ac:dyDescent="0.25">
      <c r="A442" s="17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03"/>
      <c r="AR442" s="1"/>
      <c r="AS442" s="1"/>
      <c r="AT442" s="1"/>
      <c r="AU442" s="1"/>
      <c r="AV442" s="1"/>
      <c r="AW442" s="1"/>
      <c r="AX442" s="1"/>
      <c r="AY442" s="1"/>
      <c r="AZ442" s="1"/>
      <c r="BA442" s="1"/>
    </row>
    <row r="443" spans="1:53" ht="13.2" x14ac:dyDescent="0.25">
      <c r="A443" s="17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03"/>
      <c r="AR443" s="1"/>
      <c r="AS443" s="1"/>
      <c r="AT443" s="1"/>
      <c r="AU443" s="1"/>
      <c r="AV443" s="1"/>
      <c r="AW443" s="1"/>
      <c r="AX443" s="1"/>
      <c r="AY443" s="1"/>
      <c r="AZ443" s="1"/>
      <c r="BA443" s="1"/>
    </row>
    <row r="444" spans="1:53" ht="13.2" x14ac:dyDescent="0.25">
      <c r="A444" s="17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03"/>
      <c r="AR444" s="1"/>
      <c r="AS444" s="1"/>
      <c r="AT444" s="1"/>
      <c r="AU444" s="1"/>
      <c r="AV444" s="1"/>
      <c r="AW444" s="1"/>
      <c r="AX444" s="1"/>
      <c r="AY444" s="1"/>
      <c r="AZ444" s="1"/>
      <c r="BA444" s="1"/>
    </row>
    <row r="445" spans="1:53" ht="13.2" x14ac:dyDescent="0.25">
      <c r="A445" s="17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03"/>
      <c r="AR445" s="1"/>
      <c r="AS445" s="1"/>
      <c r="AT445" s="1"/>
      <c r="AU445" s="1"/>
      <c r="AV445" s="1"/>
      <c r="AW445" s="1"/>
      <c r="AX445" s="1"/>
      <c r="AY445" s="1"/>
      <c r="AZ445" s="1"/>
      <c r="BA445" s="1"/>
    </row>
    <row r="446" spans="1:53" ht="13.2" x14ac:dyDescent="0.25">
      <c r="A446" s="17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03"/>
      <c r="AR446" s="1"/>
      <c r="AS446" s="1"/>
      <c r="AT446" s="1"/>
      <c r="AU446" s="1"/>
      <c r="AV446" s="1"/>
      <c r="AW446" s="1"/>
      <c r="AX446" s="1"/>
      <c r="AY446" s="1"/>
      <c r="AZ446" s="1"/>
      <c r="BA446" s="1"/>
    </row>
    <row r="447" spans="1:53" ht="13.2" x14ac:dyDescent="0.25">
      <c r="A447" s="17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03"/>
      <c r="AR447" s="1"/>
      <c r="AS447" s="1"/>
      <c r="AT447" s="1"/>
      <c r="AU447" s="1"/>
      <c r="AV447" s="1"/>
      <c r="AW447" s="1"/>
      <c r="AX447" s="1"/>
      <c r="AY447" s="1"/>
      <c r="AZ447" s="1"/>
      <c r="BA447" s="1"/>
    </row>
    <row r="448" spans="1:53" ht="13.2" x14ac:dyDescent="0.25">
      <c r="A448" s="17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03"/>
      <c r="AR448" s="1"/>
      <c r="AS448" s="1"/>
      <c r="AT448" s="1"/>
      <c r="AU448" s="1"/>
      <c r="AV448" s="1"/>
      <c r="AW448" s="1"/>
      <c r="AX448" s="1"/>
      <c r="AY448" s="1"/>
      <c r="AZ448" s="1"/>
      <c r="BA448" s="1"/>
    </row>
    <row r="449" spans="1:53" ht="13.2" x14ac:dyDescent="0.25">
      <c r="A449" s="17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03"/>
      <c r="AR449" s="1"/>
      <c r="AS449" s="1"/>
      <c r="AT449" s="1"/>
      <c r="AU449" s="1"/>
      <c r="AV449" s="1"/>
      <c r="AW449" s="1"/>
      <c r="AX449" s="1"/>
      <c r="AY449" s="1"/>
      <c r="AZ449" s="1"/>
      <c r="BA449" s="1"/>
    </row>
    <row r="450" spans="1:53" ht="13.2" x14ac:dyDescent="0.25">
      <c r="A450" s="17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03"/>
      <c r="AR450" s="1"/>
      <c r="AS450" s="1"/>
      <c r="AT450" s="1"/>
      <c r="AU450" s="1"/>
      <c r="AV450" s="1"/>
      <c r="AW450" s="1"/>
      <c r="AX450" s="1"/>
      <c r="AY450" s="1"/>
      <c r="AZ450" s="1"/>
      <c r="BA450" s="1"/>
    </row>
    <row r="451" spans="1:53" ht="13.2" x14ac:dyDescent="0.25">
      <c r="A451" s="17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03"/>
      <c r="AR451" s="1"/>
      <c r="AS451" s="1"/>
      <c r="AT451" s="1"/>
      <c r="AU451" s="1"/>
      <c r="AV451" s="1"/>
      <c r="AW451" s="1"/>
      <c r="AX451" s="1"/>
      <c r="AY451" s="1"/>
      <c r="AZ451" s="1"/>
      <c r="BA451" s="1"/>
    </row>
    <row r="452" spans="1:53" ht="13.2" x14ac:dyDescent="0.25">
      <c r="A452" s="17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03"/>
      <c r="AR452" s="1"/>
      <c r="AS452" s="1"/>
      <c r="AT452" s="1"/>
      <c r="AU452" s="1"/>
      <c r="AV452" s="1"/>
      <c r="AW452" s="1"/>
      <c r="AX452" s="1"/>
      <c r="AY452" s="1"/>
      <c r="AZ452" s="1"/>
      <c r="BA452" s="1"/>
    </row>
    <row r="453" spans="1:53" ht="13.2" x14ac:dyDescent="0.25">
      <c r="A453" s="17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03"/>
      <c r="AR453" s="1"/>
      <c r="AS453" s="1"/>
      <c r="AT453" s="1"/>
      <c r="AU453" s="1"/>
      <c r="AV453" s="1"/>
      <c r="AW453" s="1"/>
      <c r="AX453" s="1"/>
      <c r="AY453" s="1"/>
      <c r="AZ453" s="1"/>
      <c r="BA453" s="1"/>
    </row>
    <row r="454" spans="1:53" ht="13.2" x14ac:dyDescent="0.25">
      <c r="A454" s="17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03"/>
      <c r="AR454" s="1"/>
      <c r="AS454" s="1"/>
      <c r="AT454" s="1"/>
      <c r="AU454" s="1"/>
      <c r="AV454" s="1"/>
      <c r="AW454" s="1"/>
      <c r="AX454" s="1"/>
      <c r="AY454" s="1"/>
      <c r="AZ454" s="1"/>
      <c r="BA454" s="1"/>
    </row>
    <row r="455" spans="1:53" ht="13.2" x14ac:dyDescent="0.25">
      <c r="A455" s="17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03"/>
      <c r="AR455" s="1"/>
      <c r="AS455" s="1"/>
      <c r="AT455" s="1"/>
      <c r="AU455" s="1"/>
      <c r="AV455" s="1"/>
      <c r="AW455" s="1"/>
      <c r="AX455" s="1"/>
      <c r="AY455" s="1"/>
      <c r="AZ455" s="1"/>
      <c r="BA455" s="1"/>
    </row>
    <row r="456" spans="1:53" ht="13.2" x14ac:dyDescent="0.25">
      <c r="A456" s="17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03"/>
      <c r="AR456" s="1"/>
      <c r="AS456" s="1"/>
      <c r="AT456" s="1"/>
      <c r="AU456" s="1"/>
      <c r="AV456" s="1"/>
      <c r="AW456" s="1"/>
      <c r="AX456" s="1"/>
      <c r="AY456" s="1"/>
      <c r="AZ456" s="1"/>
      <c r="BA456" s="1"/>
    </row>
    <row r="457" spans="1:53" ht="13.2" x14ac:dyDescent="0.25">
      <c r="A457" s="17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03"/>
      <c r="AR457" s="1"/>
      <c r="AS457" s="1"/>
      <c r="AT457" s="1"/>
      <c r="AU457" s="1"/>
      <c r="AV457" s="1"/>
      <c r="AW457" s="1"/>
      <c r="AX457" s="1"/>
      <c r="AY457" s="1"/>
      <c r="AZ457" s="1"/>
      <c r="BA457" s="1"/>
    </row>
    <row r="458" spans="1:53" ht="13.2" x14ac:dyDescent="0.25">
      <c r="A458" s="17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03"/>
      <c r="AR458" s="1"/>
      <c r="AS458" s="1"/>
      <c r="AT458" s="1"/>
      <c r="AU458" s="1"/>
      <c r="AV458" s="1"/>
      <c r="AW458" s="1"/>
      <c r="AX458" s="1"/>
      <c r="AY458" s="1"/>
      <c r="AZ458" s="1"/>
      <c r="BA458" s="1"/>
    </row>
    <row r="459" spans="1:53" ht="13.2" x14ac:dyDescent="0.25">
      <c r="A459" s="17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03"/>
      <c r="AR459" s="1"/>
      <c r="AS459" s="1"/>
      <c r="AT459" s="1"/>
      <c r="AU459" s="1"/>
      <c r="AV459" s="1"/>
      <c r="AW459" s="1"/>
      <c r="AX459" s="1"/>
      <c r="AY459" s="1"/>
      <c r="AZ459" s="1"/>
      <c r="BA459" s="1"/>
    </row>
    <row r="460" spans="1:53" ht="13.2" x14ac:dyDescent="0.25">
      <c r="A460" s="17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03"/>
      <c r="AR460" s="1"/>
      <c r="AS460" s="1"/>
      <c r="AT460" s="1"/>
      <c r="AU460" s="1"/>
      <c r="AV460" s="1"/>
      <c r="AW460" s="1"/>
      <c r="AX460" s="1"/>
      <c r="AY460" s="1"/>
      <c r="AZ460" s="1"/>
      <c r="BA460" s="1"/>
    </row>
    <row r="461" spans="1:53" ht="13.2" x14ac:dyDescent="0.25">
      <c r="A461" s="17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03"/>
      <c r="AR461" s="1"/>
      <c r="AS461" s="1"/>
      <c r="AT461" s="1"/>
      <c r="AU461" s="1"/>
      <c r="AV461" s="1"/>
      <c r="AW461" s="1"/>
      <c r="AX461" s="1"/>
      <c r="AY461" s="1"/>
      <c r="AZ461" s="1"/>
      <c r="BA461" s="1"/>
    </row>
    <row r="462" spans="1:53" ht="13.2" x14ac:dyDescent="0.25">
      <c r="A462" s="17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03"/>
      <c r="AR462" s="1"/>
      <c r="AS462" s="1"/>
      <c r="AT462" s="1"/>
      <c r="AU462" s="1"/>
      <c r="AV462" s="1"/>
      <c r="AW462" s="1"/>
      <c r="AX462" s="1"/>
      <c r="AY462" s="1"/>
      <c r="AZ462" s="1"/>
      <c r="BA462" s="1"/>
    </row>
    <row r="463" spans="1:53" ht="13.2" x14ac:dyDescent="0.25">
      <c r="A463" s="17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03"/>
      <c r="AR463" s="1"/>
      <c r="AS463" s="1"/>
      <c r="AT463" s="1"/>
      <c r="AU463" s="1"/>
      <c r="AV463" s="1"/>
      <c r="AW463" s="1"/>
      <c r="AX463" s="1"/>
      <c r="AY463" s="1"/>
      <c r="AZ463" s="1"/>
      <c r="BA463" s="1"/>
    </row>
    <row r="464" spans="1:53" ht="13.2" x14ac:dyDescent="0.25">
      <c r="A464" s="17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03"/>
      <c r="AR464" s="1"/>
      <c r="AS464" s="1"/>
      <c r="AT464" s="1"/>
      <c r="AU464" s="1"/>
      <c r="AV464" s="1"/>
      <c r="AW464" s="1"/>
      <c r="AX464" s="1"/>
      <c r="AY464" s="1"/>
      <c r="AZ464" s="1"/>
      <c r="BA464" s="1"/>
    </row>
    <row r="465" spans="1:53" ht="13.2" x14ac:dyDescent="0.25">
      <c r="A465" s="17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03"/>
      <c r="AR465" s="1"/>
      <c r="AS465" s="1"/>
      <c r="AT465" s="1"/>
      <c r="AU465" s="1"/>
      <c r="AV465" s="1"/>
      <c r="AW465" s="1"/>
      <c r="AX465" s="1"/>
      <c r="AY465" s="1"/>
      <c r="AZ465" s="1"/>
      <c r="BA465" s="1"/>
    </row>
    <row r="466" spans="1:53" ht="13.2" x14ac:dyDescent="0.25">
      <c r="A466" s="17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03"/>
      <c r="AR466" s="1"/>
      <c r="AS466" s="1"/>
      <c r="AT466" s="1"/>
      <c r="AU466" s="1"/>
      <c r="AV466" s="1"/>
      <c r="AW466" s="1"/>
      <c r="AX466" s="1"/>
      <c r="AY466" s="1"/>
      <c r="AZ466" s="1"/>
      <c r="BA466" s="1"/>
    </row>
    <row r="467" spans="1:53" ht="13.2" x14ac:dyDescent="0.25">
      <c r="A467" s="17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03"/>
      <c r="AR467" s="1"/>
      <c r="AS467" s="1"/>
      <c r="AT467" s="1"/>
      <c r="AU467" s="1"/>
      <c r="AV467" s="1"/>
      <c r="AW467" s="1"/>
      <c r="AX467" s="1"/>
      <c r="AY467" s="1"/>
      <c r="AZ467" s="1"/>
      <c r="BA467" s="1"/>
    </row>
    <row r="468" spans="1:53" ht="13.2" x14ac:dyDescent="0.25">
      <c r="A468" s="17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03"/>
      <c r="AR468" s="1"/>
      <c r="AS468" s="1"/>
      <c r="AT468" s="1"/>
      <c r="AU468" s="1"/>
      <c r="AV468" s="1"/>
      <c r="AW468" s="1"/>
      <c r="AX468" s="1"/>
      <c r="AY468" s="1"/>
      <c r="AZ468" s="1"/>
      <c r="BA468" s="1"/>
    </row>
    <row r="469" spans="1:53" ht="13.2" x14ac:dyDescent="0.25">
      <c r="A469" s="17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03"/>
      <c r="AR469" s="1"/>
      <c r="AS469" s="1"/>
      <c r="AT469" s="1"/>
      <c r="AU469" s="1"/>
      <c r="AV469" s="1"/>
      <c r="AW469" s="1"/>
      <c r="AX469" s="1"/>
      <c r="AY469" s="1"/>
      <c r="AZ469" s="1"/>
      <c r="BA469" s="1"/>
    </row>
    <row r="470" spans="1:53" ht="13.2" x14ac:dyDescent="0.25">
      <c r="A470" s="17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03"/>
      <c r="AR470" s="1"/>
      <c r="AS470" s="1"/>
      <c r="AT470" s="1"/>
      <c r="AU470" s="1"/>
      <c r="AV470" s="1"/>
      <c r="AW470" s="1"/>
      <c r="AX470" s="1"/>
      <c r="AY470" s="1"/>
      <c r="AZ470" s="1"/>
      <c r="BA470" s="1"/>
    </row>
    <row r="471" spans="1:53" ht="13.2" x14ac:dyDescent="0.25">
      <c r="A471" s="17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03"/>
      <c r="AR471" s="1"/>
      <c r="AS471" s="1"/>
      <c r="AT471" s="1"/>
      <c r="AU471" s="1"/>
      <c r="AV471" s="1"/>
      <c r="AW471" s="1"/>
      <c r="AX471" s="1"/>
      <c r="AY471" s="1"/>
      <c r="AZ471" s="1"/>
      <c r="BA471" s="1"/>
    </row>
    <row r="472" spans="1:53" ht="13.2" x14ac:dyDescent="0.25">
      <c r="A472" s="17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03"/>
      <c r="AR472" s="1"/>
      <c r="AS472" s="1"/>
      <c r="AT472" s="1"/>
      <c r="AU472" s="1"/>
      <c r="AV472" s="1"/>
      <c r="AW472" s="1"/>
      <c r="AX472" s="1"/>
      <c r="AY472" s="1"/>
      <c r="AZ472" s="1"/>
      <c r="BA472" s="1"/>
    </row>
    <row r="473" spans="1:53" ht="13.2" x14ac:dyDescent="0.25">
      <c r="A473" s="17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03"/>
      <c r="AR473" s="1"/>
      <c r="AS473" s="1"/>
      <c r="AT473" s="1"/>
      <c r="AU473" s="1"/>
      <c r="AV473" s="1"/>
      <c r="AW473" s="1"/>
      <c r="AX473" s="1"/>
      <c r="AY473" s="1"/>
      <c r="AZ473" s="1"/>
      <c r="BA473" s="1"/>
    </row>
    <row r="474" spans="1:53" ht="13.2" x14ac:dyDescent="0.25">
      <c r="A474" s="17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03"/>
      <c r="AR474" s="1"/>
      <c r="AS474" s="1"/>
      <c r="AT474" s="1"/>
      <c r="AU474" s="1"/>
      <c r="AV474" s="1"/>
      <c r="AW474" s="1"/>
      <c r="AX474" s="1"/>
      <c r="AY474" s="1"/>
      <c r="AZ474" s="1"/>
      <c r="BA474" s="1"/>
    </row>
    <row r="475" spans="1:53" ht="13.2" x14ac:dyDescent="0.25">
      <c r="A475" s="17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03"/>
      <c r="AR475" s="1"/>
      <c r="AS475" s="1"/>
      <c r="AT475" s="1"/>
      <c r="AU475" s="1"/>
      <c r="AV475" s="1"/>
      <c r="AW475" s="1"/>
      <c r="AX475" s="1"/>
      <c r="AY475" s="1"/>
      <c r="AZ475" s="1"/>
      <c r="BA475" s="1"/>
    </row>
    <row r="476" spans="1:53" ht="13.2" x14ac:dyDescent="0.25">
      <c r="A476" s="17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03"/>
      <c r="AR476" s="1"/>
      <c r="AS476" s="1"/>
      <c r="AT476" s="1"/>
      <c r="AU476" s="1"/>
      <c r="AV476" s="1"/>
      <c r="AW476" s="1"/>
      <c r="AX476" s="1"/>
      <c r="AY476" s="1"/>
      <c r="AZ476" s="1"/>
      <c r="BA476" s="1"/>
    </row>
    <row r="477" spans="1:53" ht="13.2" x14ac:dyDescent="0.25">
      <c r="A477" s="17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03"/>
      <c r="AR477" s="1"/>
      <c r="AS477" s="1"/>
      <c r="AT477" s="1"/>
      <c r="AU477" s="1"/>
      <c r="AV477" s="1"/>
      <c r="AW477" s="1"/>
      <c r="AX477" s="1"/>
      <c r="AY477" s="1"/>
      <c r="AZ477" s="1"/>
      <c r="BA477" s="1"/>
    </row>
    <row r="478" spans="1:53" ht="13.2" x14ac:dyDescent="0.25">
      <c r="A478" s="17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03"/>
      <c r="AR478" s="1"/>
      <c r="AS478" s="1"/>
      <c r="AT478" s="1"/>
      <c r="AU478" s="1"/>
      <c r="AV478" s="1"/>
      <c r="AW478" s="1"/>
      <c r="AX478" s="1"/>
      <c r="AY478" s="1"/>
      <c r="AZ478" s="1"/>
      <c r="BA478" s="1"/>
    </row>
    <row r="479" spans="1:53" ht="13.2" x14ac:dyDescent="0.25">
      <c r="A479" s="17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03"/>
      <c r="AR479" s="1"/>
      <c r="AS479" s="1"/>
      <c r="AT479" s="1"/>
      <c r="AU479" s="1"/>
      <c r="AV479" s="1"/>
      <c r="AW479" s="1"/>
      <c r="AX479" s="1"/>
      <c r="AY479" s="1"/>
      <c r="AZ479" s="1"/>
      <c r="BA479" s="1"/>
    </row>
    <row r="480" spans="1:53" ht="13.2" x14ac:dyDescent="0.25">
      <c r="A480" s="17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03"/>
      <c r="AR480" s="1"/>
      <c r="AS480" s="1"/>
      <c r="AT480" s="1"/>
      <c r="AU480" s="1"/>
      <c r="AV480" s="1"/>
      <c r="AW480" s="1"/>
      <c r="AX480" s="1"/>
      <c r="AY480" s="1"/>
      <c r="AZ480" s="1"/>
      <c r="BA480" s="1"/>
    </row>
    <row r="481" spans="1:53" ht="13.2" x14ac:dyDescent="0.25">
      <c r="A481" s="17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03"/>
      <c r="AR481" s="1"/>
      <c r="AS481" s="1"/>
      <c r="AT481" s="1"/>
      <c r="AU481" s="1"/>
      <c r="AV481" s="1"/>
      <c r="AW481" s="1"/>
      <c r="AX481" s="1"/>
      <c r="AY481" s="1"/>
      <c r="AZ481" s="1"/>
      <c r="BA481" s="1"/>
    </row>
    <row r="482" spans="1:53" ht="13.2" x14ac:dyDescent="0.25">
      <c r="A482" s="17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03"/>
      <c r="AR482" s="1"/>
      <c r="AS482" s="1"/>
      <c r="AT482" s="1"/>
      <c r="AU482" s="1"/>
      <c r="AV482" s="1"/>
      <c r="AW482" s="1"/>
      <c r="AX482" s="1"/>
      <c r="AY482" s="1"/>
      <c r="AZ482" s="1"/>
      <c r="BA482" s="1"/>
    </row>
    <row r="483" spans="1:53" ht="13.2" x14ac:dyDescent="0.25">
      <c r="A483" s="17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03"/>
      <c r="AR483" s="1"/>
      <c r="AS483" s="1"/>
      <c r="AT483" s="1"/>
      <c r="AU483" s="1"/>
      <c r="AV483" s="1"/>
      <c r="AW483" s="1"/>
      <c r="AX483" s="1"/>
      <c r="AY483" s="1"/>
      <c r="AZ483" s="1"/>
      <c r="BA483" s="1"/>
    </row>
    <row r="484" spans="1:53" ht="13.2" x14ac:dyDescent="0.25">
      <c r="A484" s="17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03"/>
      <c r="AR484" s="1"/>
      <c r="AS484" s="1"/>
      <c r="AT484" s="1"/>
      <c r="AU484" s="1"/>
      <c r="AV484" s="1"/>
      <c r="AW484" s="1"/>
      <c r="AX484" s="1"/>
      <c r="AY484" s="1"/>
      <c r="AZ484" s="1"/>
      <c r="BA484" s="1"/>
    </row>
    <row r="485" spans="1:53" ht="13.2" x14ac:dyDescent="0.25">
      <c r="A485" s="17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03"/>
      <c r="AR485" s="1"/>
      <c r="AS485" s="1"/>
      <c r="AT485" s="1"/>
      <c r="AU485" s="1"/>
      <c r="AV485" s="1"/>
      <c r="AW485" s="1"/>
      <c r="AX485" s="1"/>
      <c r="AY485" s="1"/>
      <c r="AZ485" s="1"/>
      <c r="BA485" s="1"/>
    </row>
    <row r="486" spans="1:53" ht="13.2" x14ac:dyDescent="0.25">
      <c r="A486" s="17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03"/>
      <c r="AR486" s="1"/>
      <c r="AS486" s="1"/>
      <c r="AT486" s="1"/>
      <c r="AU486" s="1"/>
      <c r="AV486" s="1"/>
      <c r="AW486" s="1"/>
      <c r="AX486" s="1"/>
      <c r="AY486" s="1"/>
      <c r="AZ486" s="1"/>
      <c r="BA486" s="1"/>
    </row>
    <row r="487" spans="1:53" ht="13.2" x14ac:dyDescent="0.25">
      <c r="A487" s="17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03"/>
      <c r="AR487" s="1"/>
      <c r="AS487" s="1"/>
      <c r="AT487" s="1"/>
      <c r="AU487" s="1"/>
      <c r="AV487" s="1"/>
      <c r="AW487" s="1"/>
      <c r="AX487" s="1"/>
      <c r="AY487" s="1"/>
      <c r="AZ487" s="1"/>
      <c r="BA487" s="1"/>
    </row>
    <row r="488" spans="1:53" ht="13.2" x14ac:dyDescent="0.25">
      <c r="A488" s="17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03"/>
      <c r="AR488" s="1"/>
      <c r="AS488" s="1"/>
      <c r="AT488" s="1"/>
      <c r="AU488" s="1"/>
      <c r="AV488" s="1"/>
      <c r="AW488" s="1"/>
      <c r="AX488" s="1"/>
      <c r="AY488" s="1"/>
      <c r="AZ488" s="1"/>
      <c r="BA488" s="1"/>
    </row>
    <row r="489" spans="1:53" ht="13.2" x14ac:dyDescent="0.25">
      <c r="A489" s="17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03"/>
      <c r="AR489" s="1"/>
      <c r="AS489" s="1"/>
      <c r="AT489" s="1"/>
      <c r="AU489" s="1"/>
      <c r="AV489" s="1"/>
      <c r="AW489" s="1"/>
      <c r="AX489" s="1"/>
      <c r="AY489" s="1"/>
      <c r="AZ489" s="1"/>
      <c r="BA489" s="1"/>
    </row>
    <row r="490" spans="1:53" ht="13.2" x14ac:dyDescent="0.25">
      <c r="A490" s="17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03"/>
      <c r="AR490" s="1"/>
      <c r="AS490" s="1"/>
      <c r="AT490" s="1"/>
      <c r="AU490" s="1"/>
      <c r="AV490" s="1"/>
      <c r="AW490" s="1"/>
      <c r="AX490" s="1"/>
      <c r="AY490" s="1"/>
      <c r="AZ490" s="1"/>
      <c r="BA490" s="1"/>
    </row>
    <row r="491" spans="1:53" ht="13.2" x14ac:dyDescent="0.25">
      <c r="A491" s="17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03"/>
      <c r="AR491" s="1"/>
      <c r="AS491" s="1"/>
      <c r="AT491" s="1"/>
      <c r="AU491" s="1"/>
      <c r="AV491" s="1"/>
      <c r="AW491" s="1"/>
      <c r="AX491" s="1"/>
      <c r="AY491" s="1"/>
      <c r="AZ491" s="1"/>
      <c r="BA491" s="1"/>
    </row>
    <row r="492" spans="1:53" ht="13.2" x14ac:dyDescent="0.25">
      <c r="A492" s="17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03"/>
      <c r="AR492" s="1"/>
      <c r="AS492" s="1"/>
      <c r="AT492" s="1"/>
      <c r="AU492" s="1"/>
      <c r="AV492" s="1"/>
      <c r="AW492" s="1"/>
      <c r="AX492" s="1"/>
      <c r="AY492" s="1"/>
      <c r="AZ492" s="1"/>
      <c r="BA492" s="1"/>
    </row>
    <row r="493" spans="1:53" ht="13.2" x14ac:dyDescent="0.25">
      <c r="A493" s="17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03"/>
      <c r="AR493" s="1"/>
      <c r="AS493" s="1"/>
      <c r="AT493" s="1"/>
      <c r="AU493" s="1"/>
      <c r="AV493" s="1"/>
      <c r="AW493" s="1"/>
      <c r="AX493" s="1"/>
      <c r="AY493" s="1"/>
      <c r="AZ493" s="1"/>
      <c r="BA493" s="1"/>
    </row>
    <row r="494" spans="1:53" ht="13.2" x14ac:dyDescent="0.25">
      <c r="A494" s="17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03"/>
      <c r="AR494" s="1"/>
      <c r="AS494" s="1"/>
      <c r="AT494" s="1"/>
      <c r="AU494" s="1"/>
      <c r="AV494" s="1"/>
      <c r="AW494" s="1"/>
      <c r="AX494" s="1"/>
      <c r="AY494" s="1"/>
      <c r="AZ494" s="1"/>
      <c r="BA494" s="1"/>
    </row>
    <row r="495" spans="1:53" ht="13.2" x14ac:dyDescent="0.25">
      <c r="A495" s="17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03"/>
      <c r="AR495" s="1"/>
      <c r="AS495" s="1"/>
      <c r="AT495" s="1"/>
      <c r="AU495" s="1"/>
      <c r="AV495" s="1"/>
      <c r="AW495" s="1"/>
      <c r="AX495" s="1"/>
      <c r="AY495" s="1"/>
      <c r="AZ495" s="1"/>
      <c r="BA495" s="1"/>
    </row>
    <row r="496" spans="1:53" ht="13.2" x14ac:dyDescent="0.25">
      <c r="A496" s="17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03"/>
      <c r="AR496" s="1"/>
      <c r="AS496" s="1"/>
      <c r="AT496" s="1"/>
      <c r="AU496" s="1"/>
      <c r="AV496" s="1"/>
      <c r="AW496" s="1"/>
      <c r="AX496" s="1"/>
      <c r="AY496" s="1"/>
      <c r="AZ496" s="1"/>
      <c r="BA496" s="1"/>
    </row>
    <row r="497" spans="1:53" ht="13.2" x14ac:dyDescent="0.25">
      <c r="A497" s="17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03"/>
      <c r="AR497" s="1"/>
      <c r="AS497" s="1"/>
      <c r="AT497" s="1"/>
      <c r="AU497" s="1"/>
      <c r="AV497" s="1"/>
      <c r="AW497" s="1"/>
      <c r="AX497" s="1"/>
      <c r="AY497" s="1"/>
      <c r="AZ497" s="1"/>
      <c r="BA497" s="1"/>
    </row>
    <row r="498" spans="1:53" ht="13.2" x14ac:dyDescent="0.25">
      <c r="A498" s="17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03"/>
      <c r="AR498" s="1"/>
      <c r="AS498" s="1"/>
      <c r="AT498" s="1"/>
      <c r="AU498" s="1"/>
      <c r="AV498" s="1"/>
      <c r="AW498" s="1"/>
      <c r="AX498" s="1"/>
      <c r="AY498" s="1"/>
      <c r="AZ498" s="1"/>
      <c r="BA498" s="1"/>
    </row>
    <row r="499" spans="1:53" ht="13.2" x14ac:dyDescent="0.25">
      <c r="A499" s="17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03"/>
      <c r="AR499" s="1"/>
      <c r="AS499" s="1"/>
      <c r="AT499" s="1"/>
      <c r="AU499" s="1"/>
      <c r="AV499" s="1"/>
      <c r="AW499" s="1"/>
      <c r="AX499" s="1"/>
      <c r="AY499" s="1"/>
      <c r="AZ499" s="1"/>
      <c r="BA499" s="1"/>
    </row>
    <row r="500" spans="1:53" ht="13.2" x14ac:dyDescent="0.25">
      <c r="A500" s="17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03"/>
      <c r="AR500" s="1"/>
      <c r="AS500" s="1"/>
      <c r="AT500" s="1"/>
      <c r="AU500" s="1"/>
      <c r="AV500" s="1"/>
      <c r="AW500" s="1"/>
      <c r="AX500" s="1"/>
      <c r="AY500" s="1"/>
      <c r="AZ500" s="1"/>
      <c r="BA500" s="1"/>
    </row>
    <row r="501" spans="1:53" ht="13.2" x14ac:dyDescent="0.25">
      <c r="A501" s="17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03"/>
      <c r="AR501" s="1"/>
      <c r="AS501" s="1"/>
      <c r="AT501" s="1"/>
      <c r="AU501" s="1"/>
      <c r="AV501" s="1"/>
      <c r="AW501" s="1"/>
      <c r="AX501" s="1"/>
      <c r="AY501" s="1"/>
      <c r="AZ501" s="1"/>
      <c r="BA501" s="1"/>
    </row>
    <row r="502" spans="1:53" ht="13.2" x14ac:dyDescent="0.25">
      <c r="A502" s="17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03"/>
      <c r="AR502" s="1"/>
      <c r="AS502" s="1"/>
      <c r="AT502" s="1"/>
      <c r="AU502" s="1"/>
      <c r="AV502" s="1"/>
      <c r="AW502" s="1"/>
      <c r="AX502" s="1"/>
      <c r="AY502" s="1"/>
      <c r="AZ502" s="1"/>
      <c r="BA502" s="1"/>
    </row>
    <row r="503" spans="1:53" ht="13.2" x14ac:dyDescent="0.25">
      <c r="A503" s="17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03"/>
      <c r="AR503" s="1"/>
      <c r="AS503" s="1"/>
      <c r="AT503" s="1"/>
      <c r="AU503" s="1"/>
      <c r="AV503" s="1"/>
      <c r="AW503" s="1"/>
      <c r="AX503" s="1"/>
      <c r="AY503" s="1"/>
      <c r="AZ503" s="1"/>
      <c r="BA503" s="1"/>
    </row>
    <row r="504" spans="1:53" ht="13.2" x14ac:dyDescent="0.25">
      <c r="A504" s="17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03"/>
      <c r="AR504" s="1"/>
      <c r="AS504" s="1"/>
      <c r="AT504" s="1"/>
      <c r="AU504" s="1"/>
      <c r="AV504" s="1"/>
      <c r="AW504" s="1"/>
      <c r="AX504" s="1"/>
      <c r="AY504" s="1"/>
      <c r="AZ504" s="1"/>
      <c r="BA504" s="1"/>
    </row>
    <row r="505" spans="1:53" ht="13.2" x14ac:dyDescent="0.25">
      <c r="A505" s="17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03"/>
      <c r="AR505" s="1"/>
      <c r="AS505" s="1"/>
      <c r="AT505" s="1"/>
      <c r="AU505" s="1"/>
      <c r="AV505" s="1"/>
      <c r="AW505" s="1"/>
      <c r="AX505" s="1"/>
      <c r="AY505" s="1"/>
      <c r="AZ505" s="1"/>
      <c r="BA505" s="1"/>
    </row>
    <row r="506" spans="1:53" ht="13.2" x14ac:dyDescent="0.25">
      <c r="A506" s="17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03"/>
      <c r="AR506" s="1"/>
      <c r="AS506" s="1"/>
      <c r="AT506" s="1"/>
      <c r="AU506" s="1"/>
      <c r="AV506" s="1"/>
      <c r="AW506" s="1"/>
      <c r="AX506" s="1"/>
      <c r="AY506" s="1"/>
      <c r="AZ506" s="1"/>
      <c r="BA506" s="1"/>
    </row>
    <row r="507" spans="1:53" ht="13.2" x14ac:dyDescent="0.25">
      <c r="A507" s="17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03"/>
      <c r="AR507" s="1"/>
      <c r="AS507" s="1"/>
      <c r="AT507" s="1"/>
      <c r="AU507" s="1"/>
      <c r="AV507" s="1"/>
      <c r="AW507" s="1"/>
      <c r="AX507" s="1"/>
      <c r="AY507" s="1"/>
      <c r="AZ507" s="1"/>
      <c r="BA507" s="1"/>
    </row>
    <row r="508" spans="1:53" ht="13.2" x14ac:dyDescent="0.25">
      <c r="A508" s="17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03"/>
      <c r="AR508" s="1"/>
      <c r="AS508" s="1"/>
      <c r="AT508" s="1"/>
      <c r="AU508" s="1"/>
      <c r="AV508" s="1"/>
      <c r="AW508" s="1"/>
      <c r="AX508" s="1"/>
      <c r="AY508" s="1"/>
      <c r="AZ508" s="1"/>
      <c r="BA508" s="1"/>
    </row>
    <row r="509" spans="1:53" ht="13.2" x14ac:dyDescent="0.25">
      <c r="A509" s="17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03"/>
      <c r="AR509" s="1"/>
      <c r="AS509" s="1"/>
      <c r="AT509" s="1"/>
      <c r="AU509" s="1"/>
      <c r="AV509" s="1"/>
      <c r="AW509" s="1"/>
      <c r="AX509" s="1"/>
      <c r="AY509" s="1"/>
      <c r="AZ509" s="1"/>
      <c r="BA509" s="1"/>
    </row>
    <row r="510" spans="1:53" ht="13.2" x14ac:dyDescent="0.25">
      <c r="A510" s="17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03"/>
      <c r="AR510" s="1"/>
      <c r="AS510" s="1"/>
      <c r="AT510" s="1"/>
      <c r="AU510" s="1"/>
      <c r="AV510" s="1"/>
      <c r="AW510" s="1"/>
      <c r="AX510" s="1"/>
      <c r="AY510" s="1"/>
      <c r="AZ510" s="1"/>
      <c r="BA510" s="1"/>
    </row>
    <row r="511" spans="1:53" ht="13.2" x14ac:dyDescent="0.25">
      <c r="A511" s="17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03"/>
      <c r="AR511" s="1"/>
      <c r="AS511" s="1"/>
      <c r="AT511" s="1"/>
      <c r="AU511" s="1"/>
      <c r="AV511" s="1"/>
      <c r="AW511" s="1"/>
      <c r="AX511" s="1"/>
      <c r="AY511" s="1"/>
      <c r="AZ511" s="1"/>
      <c r="BA511" s="1"/>
    </row>
    <row r="512" spans="1:53" ht="13.2" x14ac:dyDescent="0.25">
      <c r="A512" s="17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03"/>
      <c r="AR512" s="1"/>
      <c r="AS512" s="1"/>
      <c r="AT512" s="1"/>
      <c r="AU512" s="1"/>
      <c r="AV512" s="1"/>
      <c r="AW512" s="1"/>
      <c r="AX512" s="1"/>
      <c r="AY512" s="1"/>
      <c r="AZ512" s="1"/>
      <c r="BA512" s="1"/>
    </row>
    <row r="513" spans="1:53" ht="13.2" x14ac:dyDescent="0.25">
      <c r="A513" s="17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03"/>
      <c r="AR513" s="1"/>
      <c r="AS513" s="1"/>
      <c r="AT513" s="1"/>
      <c r="AU513" s="1"/>
      <c r="AV513" s="1"/>
      <c r="AW513" s="1"/>
      <c r="AX513" s="1"/>
      <c r="AY513" s="1"/>
      <c r="AZ513" s="1"/>
      <c r="BA513" s="1"/>
    </row>
    <row r="514" spans="1:53" ht="13.2" x14ac:dyDescent="0.25">
      <c r="A514" s="17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03"/>
      <c r="AR514" s="1"/>
      <c r="AS514" s="1"/>
      <c r="AT514" s="1"/>
      <c r="AU514" s="1"/>
      <c r="AV514" s="1"/>
      <c r="AW514" s="1"/>
      <c r="AX514" s="1"/>
      <c r="AY514" s="1"/>
      <c r="AZ514" s="1"/>
      <c r="BA514" s="1"/>
    </row>
    <row r="515" spans="1:53" ht="13.2" x14ac:dyDescent="0.25">
      <c r="A515" s="17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03"/>
      <c r="AR515" s="1"/>
      <c r="AS515" s="1"/>
      <c r="AT515" s="1"/>
      <c r="AU515" s="1"/>
      <c r="AV515" s="1"/>
      <c r="AW515" s="1"/>
      <c r="AX515" s="1"/>
      <c r="AY515" s="1"/>
      <c r="AZ515" s="1"/>
      <c r="BA515" s="1"/>
    </row>
    <row r="516" spans="1:53" ht="13.2" x14ac:dyDescent="0.25">
      <c r="A516" s="17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03"/>
      <c r="AR516" s="1"/>
      <c r="AS516" s="1"/>
      <c r="AT516" s="1"/>
      <c r="AU516" s="1"/>
      <c r="AV516" s="1"/>
      <c r="AW516" s="1"/>
      <c r="AX516" s="1"/>
      <c r="AY516" s="1"/>
      <c r="AZ516" s="1"/>
      <c r="BA516" s="1"/>
    </row>
    <row r="517" spans="1:53" ht="13.2" x14ac:dyDescent="0.25">
      <c r="A517" s="17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03"/>
      <c r="AR517" s="1"/>
      <c r="AS517" s="1"/>
      <c r="AT517" s="1"/>
      <c r="AU517" s="1"/>
      <c r="AV517" s="1"/>
      <c r="AW517" s="1"/>
      <c r="AX517" s="1"/>
      <c r="AY517" s="1"/>
      <c r="AZ517" s="1"/>
      <c r="BA517" s="1"/>
    </row>
    <row r="518" spans="1:53" ht="13.2" x14ac:dyDescent="0.25">
      <c r="A518" s="17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03"/>
      <c r="AR518" s="1"/>
      <c r="AS518" s="1"/>
      <c r="AT518" s="1"/>
      <c r="AU518" s="1"/>
      <c r="AV518" s="1"/>
      <c r="AW518" s="1"/>
      <c r="AX518" s="1"/>
      <c r="AY518" s="1"/>
      <c r="AZ518" s="1"/>
      <c r="BA518" s="1"/>
    </row>
    <row r="519" spans="1:53" ht="13.2" x14ac:dyDescent="0.25">
      <c r="A519" s="17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03"/>
      <c r="AR519" s="1"/>
      <c r="AS519" s="1"/>
      <c r="AT519" s="1"/>
      <c r="AU519" s="1"/>
      <c r="AV519" s="1"/>
      <c r="AW519" s="1"/>
      <c r="AX519" s="1"/>
      <c r="AY519" s="1"/>
      <c r="AZ519" s="1"/>
      <c r="BA519" s="1"/>
    </row>
    <row r="520" spans="1:53" ht="13.2" x14ac:dyDescent="0.25">
      <c r="A520" s="17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03"/>
      <c r="AR520" s="1"/>
      <c r="AS520" s="1"/>
      <c r="AT520" s="1"/>
      <c r="AU520" s="1"/>
      <c r="AV520" s="1"/>
      <c r="AW520" s="1"/>
      <c r="AX520" s="1"/>
      <c r="AY520" s="1"/>
      <c r="AZ520" s="1"/>
      <c r="BA520" s="1"/>
    </row>
    <row r="521" spans="1:53" ht="13.2" x14ac:dyDescent="0.25">
      <c r="A521" s="17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03"/>
      <c r="AR521" s="1"/>
      <c r="AS521" s="1"/>
      <c r="AT521" s="1"/>
      <c r="AU521" s="1"/>
      <c r="AV521" s="1"/>
      <c r="AW521" s="1"/>
      <c r="AX521" s="1"/>
      <c r="AY521" s="1"/>
      <c r="AZ521" s="1"/>
      <c r="BA521" s="1"/>
    </row>
    <row r="522" spans="1:53" ht="13.2" x14ac:dyDescent="0.25">
      <c r="A522" s="17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03"/>
      <c r="AR522" s="1"/>
      <c r="AS522" s="1"/>
      <c r="AT522" s="1"/>
      <c r="AU522" s="1"/>
      <c r="AV522" s="1"/>
      <c r="AW522" s="1"/>
      <c r="AX522" s="1"/>
      <c r="AY522" s="1"/>
      <c r="AZ522" s="1"/>
      <c r="BA522" s="1"/>
    </row>
    <row r="523" spans="1:53" ht="13.2" x14ac:dyDescent="0.25">
      <c r="A523" s="17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03"/>
      <c r="AR523" s="1"/>
      <c r="AS523" s="1"/>
      <c r="AT523" s="1"/>
      <c r="AU523" s="1"/>
      <c r="AV523" s="1"/>
      <c r="AW523" s="1"/>
      <c r="AX523" s="1"/>
      <c r="AY523" s="1"/>
      <c r="AZ523" s="1"/>
      <c r="BA523" s="1"/>
    </row>
    <row r="524" spans="1:53" ht="13.2" x14ac:dyDescent="0.25">
      <c r="A524" s="17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03"/>
      <c r="AR524" s="1"/>
      <c r="AS524" s="1"/>
      <c r="AT524" s="1"/>
      <c r="AU524" s="1"/>
      <c r="AV524" s="1"/>
      <c r="AW524" s="1"/>
      <c r="AX524" s="1"/>
      <c r="AY524" s="1"/>
      <c r="AZ524" s="1"/>
      <c r="BA524" s="1"/>
    </row>
    <row r="525" spans="1:53" ht="13.2" x14ac:dyDescent="0.25">
      <c r="A525" s="17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03"/>
      <c r="AR525" s="1"/>
      <c r="AS525" s="1"/>
      <c r="AT525" s="1"/>
      <c r="AU525" s="1"/>
      <c r="AV525" s="1"/>
      <c r="AW525" s="1"/>
      <c r="AX525" s="1"/>
      <c r="AY525" s="1"/>
      <c r="AZ525" s="1"/>
      <c r="BA525" s="1"/>
    </row>
    <row r="526" spans="1:53" ht="13.2" x14ac:dyDescent="0.25">
      <c r="A526" s="17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03"/>
      <c r="AR526" s="1"/>
      <c r="AS526" s="1"/>
      <c r="AT526" s="1"/>
      <c r="AU526" s="1"/>
      <c r="AV526" s="1"/>
      <c r="AW526" s="1"/>
      <c r="AX526" s="1"/>
      <c r="AY526" s="1"/>
      <c r="AZ526" s="1"/>
      <c r="BA526" s="1"/>
    </row>
    <row r="527" spans="1:53" ht="13.2" x14ac:dyDescent="0.25">
      <c r="A527" s="17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03"/>
      <c r="AR527" s="1"/>
      <c r="AS527" s="1"/>
      <c r="AT527" s="1"/>
      <c r="AU527" s="1"/>
      <c r="AV527" s="1"/>
      <c r="AW527" s="1"/>
      <c r="AX527" s="1"/>
      <c r="AY527" s="1"/>
      <c r="AZ527" s="1"/>
      <c r="BA527" s="1"/>
    </row>
    <row r="528" spans="1:53" ht="13.2" x14ac:dyDescent="0.25">
      <c r="A528" s="17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03"/>
      <c r="AR528" s="1"/>
      <c r="AS528" s="1"/>
      <c r="AT528" s="1"/>
      <c r="AU528" s="1"/>
      <c r="AV528" s="1"/>
      <c r="AW528" s="1"/>
      <c r="AX528" s="1"/>
      <c r="AY528" s="1"/>
      <c r="AZ528" s="1"/>
      <c r="BA528" s="1"/>
    </row>
    <row r="529" spans="1:53" ht="13.2" x14ac:dyDescent="0.25">
      <c r="A529" s="17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03"/>
      <c r="AR529" s="1"/>
      <c r="AS529" s="1"/>
      <c r="AT529" s="1"/>
      <c r="AU529" s="1"/>
      <c r="AV529" s="1"/>
      <c r="AW529" s="1"/>
      <c r="AX529" s="1"/>
      <c r="AY529" s="1"/>
      <c r="AZ529" s="1"/>
      <c r="BA529" s="1"/>
    </row>
    <row r="530" spans="1:53" ht="13.2" x14ac:dyDescent="0.25">
      <c r="A530" s="17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03"/>
      <c r="AR530" s="1"/>
      <c r="AS530" s="1"/>
      <c r="AT530" s="1"/>
      <c r="AU530" s="1"/>
      <c r="AV530" s="1"/>
      <c r="AW530" s="1"/>
      <c r="AX530" s="1"/>
      <c r="AY530" s="1"/>
      <c r="AZ530" s="1"/>
      <c r="BA530" s="1"/>
    </row>
    <row r="531" spans="1:53" ht="13.2" x14ac:dyDescent="0.25">
      <c r="A531" s="17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03"/>
      <c r="AR531" s="1"/>
      <c r="AS531" s="1"/>
      <c r="AT531" s="1"/>
      <c r="AU531" s="1"/>
      <c r="AV531" s="1"/>
      <c r="AW531" s="1"/>
      <c r="AX531" s="1"/>
      <c r="AY531" s="1"/>
      <c r="AZ531" s="1"/>
      <c r="BA531" s="1"/>
    </row>
    <row r="532" spans="1:53" ht="13.2" x14ac:dyDescent="0.25">
      <c r="A532" s="17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03"/>
      <c r="AR532" s="1"/>
      <c r="AS532" s="1"/>
      <c r="AT532" s="1"/>
      <c r="AU532" s="1"/>
      <c r="AV532" s="1"/>
      <c r="AW532" s="1"/>
      <c r="AX532" s="1"/>
      <c r="AY532" s="1"/>
      <c r="AZ532" s="1"/>
      <c r="BA532" s="1"/>
    </row>
    <row r="533" spans="1:53" ht="13.2" x14ac:dyDescent="0.25">
      <c r="A533" s="17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03"/>
      <c r="AR533" s="1"/>
      <c r="AS533" s="1"/>
      <c r="AT533" s="1"/>
      <c r="AU533" s="1"/>
      <c r="AV533" s="1"/>
      <c r="AW533" s="1"/>
      <c r="AX533" s="1"/>
      <c r="AY533" s="1"/>
      <c r="AZ533" s="1"/>
      <c r="BA533" s="1"/>
    </row>
    <row r="534" spans="1:53" ht="13.2" x14ac:dyDescent="0.25">
      <c r="A534" s="17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03"/>
      <c r="AR534" s="1"/>
      <c r="AS534" s="1"/>
      <c r="AT534" s="1"/>
      <c r="AU534" s="1"/>
      <c r="AV534" s="1"/>
      <c r="AW534" s="1"/>
      <c r="AX534" s="1"/>
      <c r="AY534" s="1"/>
      <c r="AZ534" s="1"/>
      <c r="BA534" s="1"/>
    </row>
    <row r="535" spans="1:53" ht="13.2" x14ac:dyDescent="0.25">
      <c r="A535" s="17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03"/>
      <c r="AR535" s="1"/>
      <c r="AS535" s="1"/>
      <c r="AT535" s="1"/>
      <c r="AU535" s="1"/>
      <c r="AV535" s="1"/>
      <c r="AW535" s="1"/>
      <c r="AX535" s="1"/>
      <c r="AY535" s="1"/>
      <c r="AZ535" s="1"/>
      <c r="BA535" s="1"/>
    </row>
    <row r="536" spans="1:53" ht="13.2" x14ac:dyDescent="0.25">
      <c r="A536" s="17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03"/>
      <c r="AR536" s="1"/>
      <c r="AS536" s="1"/>
      <c r="AT536" s="1"/>
      <c r="AU536" s="1"/>
      <c r="AV536" s="1"/>
      <c r="AW536" s="1"/>
      <c r="AX536" s="1"/>
      <c r="AY536" s="1"/>
      <c r="AZ536" s="1"/>
      <c r="BA536" s="1"/>
    </row>
    <row r="537" spans="1:53" ht="13.2" x14ac:dyDescent="0.25">
      <c r="A537" s="17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03"/>
      <c r="AR537" s="1"/>
      <c r="AS537" s="1"/>
      <c r="AT537" s="1"/>
      <c r="AU537" s="1"/>
      <c r="AV537" s="1"/>
      <c r="AW537" s="1"/>
      <c r="AX537" s="1"/>
      <c r="AY537" s="1"/>
      <c r="AZ537" s="1"/>
      <c r="BA537" s="1"/>
    </row>
    <row r="538" spans="1:53" ht="13.2" x14ac:dyDescent="0.25">
      <c r="A538" s="17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03"/>
      <c r="AR538" s="1"/>
      <c r="AS538" s="1"/>
      <c r="AT538" s="1"/>
      <c r="AU538" s="1"/>
      <c r="AV538" s="1"/>
      <c r="AW538" s="1"/>
      <c r="AX538" s="1"/>
      <c r="AY538" s="1"/>
      <c r="AZ538" s="1"/>
      <c r="BA538" s="1"/>
    </row>
    <row r="539" spans="1:53" ht="13.2" x14ac:dyDescent="0.25">
      <c r="A539" s="17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03"/>
      <c r="AR539" s="1"/>
      <c r="AS539" s="1"/>
      <c r="AT539" s="1"/>
      <c r="AU539" s="1"/>
      <c r="AV539" s="1"/>
      <c r="AW539" s="1"/>
      <c r="AX539" s="1"/>
      <c r="AY539" s="1"/>
      <c r="AZ539" s="1"/>
      <c r="BA539" s="1"/>
    </row>
    <row r="540" spans="1:53" ht="13.2" x14ac:dyDescent="0.25">
      <c r="A540" s="17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03"/>
      <c r="AR540" s="1"/>
      <c r="AS540" s="1"/>
      <c r="AT540" s="1"/>
      <c r="AU540" s="1"/>
      <c r="AV540" s="1"/>
      <c r="AW540" s="1"/>
      <c r="AX540" s="1"/>
      <c r="AY540" s="1"/>
      <c r="AZ540" s="1"/>
      <c r="BA540" s="1"/>
    </row>
    <row r="541" spans="1:53" ht="13.2" x14ac:dyDescent="0.25">
      <c r="A541" s="17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03"/>
      <c r="AR541" s="1"/>
      <c r="AS541" s="1"/>
      <c r="AT541" s="1"/>
      <c r="AU541" s="1"/>
      <c r="AV541" s="1"/>
      <c r="AW541" s="1"/>
      <c r="AX541" s="1"/>
      <c r="AY541" s="1"/>
      <c r="AZ541" s="1"/>
      <c r="BA541" s="1"/>
    </row>
    <row r="542" spans="1:53" ht="13.2" x14ac:dyDescent="0.25">
      <c r="A542" s="17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03"/>
      <c r="AR542" s="1"/>
      <c r="AS542" s="1"/>
      <c r="AT542" s="1"/>
      <c r="AU542" s="1"/>
      <c r="AV542" s="1"/>
      <c r="AW542" s="1"/>
      <c r="AX542" s="1"/>
      <c r="AY542" s="1"/>
      <c r="AZ542" s="1"/>
      <c r="BA542" s="1"/>
    </row>
    <row r="543" spans="1:53" ht="13.2" x14ac:dyDescent="0.25">
      <c r="A543" s="17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03"/>
      <c r="AR543" s="1"/>
      <c r="AS543" s="1"/>
      <c r="AT543" s="1"/>
      <c r="AU543" s="1"/>
      <c r="AV543" s="1"/>
      <c r="AW543" s="1"/>
      <c r="AX543" s="1"/>
      <c r="AY543" s="1"/>
      <c r="AZ543" s="1"/>
      <c r="BA543" s="1"/>
    </row>
    <row r="544" spans="1:53" ht="13.2" x14ac:dyDescent="0.25">
      <c r="A544" s="17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03"/>
      <c r="AR544" s="1"/>
      <c r="AS544" s="1"/>
      <c r="AT544" s="1"/>
      <c r="AU544" s="1"/>
      <c r="AV544" s="1"/>
      <c r="AW544" s="1"/>
      <c r="AX544" s="1"/>
      <c r="AY544" s="1"/>
      <c r="AZ544" s="1"/>
      <c r="BA544" s="1"/>
    </row>
    <row r="545" spans="1:53" ht="13.2" x14ac:dyDescent="0.25">
      <c r="A545" s="17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03"/>
      <c r="AR545" s="1"/>
      <c r="AS545" s="1"/>
      <c r="AT545" s="1"/>
      <c r="AU545" s="1"/>
      <c r="AV545" s="1"/>
      <c r="AW545" s="1"/>
      <c r="AX545" s="1"/>
      <c r="AY545" s="1"/>
      <c r="AZ545" s="1"/>
      <c r="BA545" s="1"/>
    </row>
    <row r="546" spans="1:53" ht="13.2" x14ac:dyDescent="0.25">
      <c r="A546" s="17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03"/>
      <c r="AR546" s="1"/>
      <c r="AS546" s="1"/>
      <c r="AT546" s="1"/>
      <c r="AU546" s="1"/>
      <c r="AV546" s="1"/>
      <c r="AW546" s="1"/>
      <c r="AX546" s="1"/>
      <c r="AY546" s="1"/>
      <c r="AZ546" s="1"/>
      <c r="BA546" s="1"/>
    </row>
    <row r="547" spans="1:53" ht="13.2" x14ac:dyDescent="0.25">
      <c r="A547" s="17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03"/>
      <c r="AR547" s="1"/>
      <c r="AS547" s="1"/>
      <c r="AT547" s="1"/>
      <c r="AU547" s="1"/>
      <c r="AV547" s="1"/>
      <c r="AW547" s="1"/>
      <c r="AX547" s="1"/>
      <c r="AY547" s="1"/>
      <c r="AZ547" s="1"/>
      <c r="BA547" s="1"/>
    </row>
    <row r="548" spans="1:53" ht="13.2" x14ac:dyDescent="0.25">
      <c r="A548" s="17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03"/>
      <c r="AR548" s="1"/>
      <c r="AS548" s="1"/>
      <c r="AT548" s="1"/>
      <c r="AU548" s="1"/>
      <c r="AV548" s="1"/>
      <c r="AW548" s="1"/>
      <c r="AX548" s="1"/>
      <c r="AY548" s="1"/>
      <c r="AZ548" s="1"/>
      <c r="BA548" s="1"/>
    </row>
    <row r="549" spans="1:53" ht="13.2" x14ac:dyDescent="0.25">
      <c r="A549" s="17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03"/>
      <c r="AR549" s="1"/>
      <c r="AS549" s="1"/>
      <c r="AT549" s="1"/>
      <c r="AU549" s="1"/>
      <c r="AV549" s="1"/>
      <c r="AW549" s="1"/>
      <c r="AX549" s="1"/>
      <c r="AY549" s="1"/>
      <c r="AZ549" s="1"/>
      <c r="BA549" s="1"/>
    </row>
    <row r="550" spans="1:53" ht="13.2" x14ac:dyDescent="0.25">
      <c r="A550" s="17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03"/>
      <c r="AR550" s="1"/>
      <c r="AS550" s="1"/>
      <c r="AT550" s="1"/>
      <c r="AU550" s="1"/>
      <c r="AV550" s="1"/>
      <c r="AW550" s="1"/>
      <c r="AX550" s="1"/>
      <c r="AY550" s="1"/>
      <c r="AZ550" s="1"/>
      <c r="BA550" s="1"/>
    </row>
    <row r="551" spans="1:53" ht="13.2" x14ac:dyDescent="0.25">
      <c r="A551" s="17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03"/>
      <c r="AR551" s="1"/>
      <c r="AS551" s="1"/>
      <c r="AT551" s="1"/>
      <c r="AU551" s="1"/>
      <c r="AV551" s="1"/>
      <c r="AW551" s="1"/>
      <c r="AX551" s="1"/>
      <c r="AY551" s="1"/>
      <c r="AZ551" s="1"/>
      <c r="BA551" s="1"/>
    </row>
    <row r="552" spans="1:53" ht="13.2" x14ac:dyDescent="0.25">
      <c r="A552" s="17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03"/>
      <c r="AR552" s="1"/>
      <c r="AS552" s="1"/>
      <c r="AT552" s="1"/>
      <c r="AU552" s="1"/>
      <c r="AV552" s="1"/>
      <c r="AW552" s="1"/>
      <c r="AX552" s="1"/>
      <c r="AY552" s="1"/>
      <c r="AZ552" s="1"/>
      <c r="BA552" s="1"/>
    </row>
    <row r="553" spans="1:53" ht="13.2" x14ac:dyDescent="0.25">
      <c r="A553" s="17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03"/>
      <c r="AR553" s="1"/>
      <c r="AS553" s="1"/>
      <c r="AT553" s="1"/>
      <c r="AU553" s="1"/>
      <c r="AV553" s="1"/>
      <c r="AW553" s="1"/>
      <c r="AX553" s="1"/>
      <c r="AY553" s="1"/>
      <c r="AZ553" s="1"/>
      <c r="BA553" s="1"/>
    </row>
    <row r="554" spans="1:53" ht="13.2" x14ac:dyDescent="0.25">
      <c r="A554" s="17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03"/>
      <c r="AR554" s="1"/>
      <c r="AS554" s="1"/>
      <c r="AT554" s="1"/>
      <c r="AU554" s="1"/>
      <c r="AV554" s="1"/>
      <c r="AW554" s="1"/>
      <c r="AX554" s="1"/>
      <c r="AY554" s="1"/>
      <c r="AZ554" s="1"/>
      <c r="BA554" s="1"/>
    </row>
    <row r="555" spans="1:53" ht="13.2" x14ac:dyDescent="0.25">
      <c r="A555" s="17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03"/>
      <c r="AR555" s="1"/>
      <c r="AS555" s="1"/>
      <c r="AT555" s="1"/>
      <c r="AU555" s="1"/>
      <c r="AV555" s="1"/>
      <c r="AW555" s="1"/>
      <c r="AX555" s="1"/>
      <c r="AY555" s="1"/>
      <c r="AZ555" s="1"/>
      <c r="BA555" s="1"/>
    </row>
    <row r="556" spans="1:53" ht="13.2" x14ac:dyDescent="0.25">
      <c r="A556" s="17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03"/>
      <c r="AR556" s="1"/>
      <c r="AS556" s="1"/>
      <c r="AT556" s="1"/>
      <c r="AU556" s="1"/>
      <c r="AV556" s="1"/>
      <c r="AW556" s="1"/>
      <c r="AX556" s="1"/>
      <c r="AY556" s="1"/>
      <c r="AZ556" s="1"/>
      <c r="BA556" s="1"/>
    </row>
    <row r="557" spans="1:53" ht="13.2" x14ac:dyDescent="0.25">
      <c r="A557" s="17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03"/>
      <c r="AR557" s="1"/>
      <c r="AS557" s="1"/>
      <c r="AT557" s="1"/>
      <c r="AU557" s="1"/>
      <c r="AV557" s="1"/>
      <c r="AW557" s="1"/>
      <c r="AX557" s="1"/>
      <c r="AY557" s="1"/>
      <c r="AZ557" s="1"/>
      <c r="BA557" s="1"/>
    </row>
    <row r="558" spans="1:53" ht="13.2" x14ac:dyDescent="0.25">
      <c r="A558" s="17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03"/>
      <c r="AR558" s="1"/>
      <c r="AS558" s="1"/>
      <c r="AT558" s="1"/>
      <c r="AU558" s="1"/>
      <c r="AV558" s="1"/>
      <c r="AW558" s="1"/>
      <c r="AX558" s="1"/>
      <c r="AY558" s="1"/>
      <c r="AZ558" s="1"/>
      <c r="BA558" s="1"/>
    </row>
    <row r="559" spans="1:53" ht="13.2" x14ac:dyDescent="0.25">
      <c r="A559" s="17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03"/>
      <c r="AR559" s="1"/>
      <c r="AS559" s="1"/>
      <c r="AT559" s="1"/>
      <c r="AU559" s="1"/>
      <c r="AV559" s="1"/>
      <c r="AW559" s="1"/>
      <c r="AX559" s="1"/>
      <c r="AY559" s="1"/>
      <c r="AZ559" s="1"/>
      <c r="BA559" s="1"/>
    </row>
    <row r="560" spans="1:53" ht="13.2" x14ac:dyDescent="0.25">
      <c r="A560" s="17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03"/>
      <c r="AR560" s="1"/>
      <c r="AS560" s="1"/>
      <c r="AT560" s="1"/>
      <c r="AU560" s="1"/>
      <c r="AV560" s="1"/>
      <c r="AW560" s="1"/>
      <c r="AX560" s="1"/>
      <c r="AY560" s="1"/>
      <c r="AZ560" s="1"/>
      <c r="BA560" s="1"/>
    </row>
    <row r="561" spans="1:53" ht="13.2" x14ac:dyDescent="0.25">
      <c r="A561" s="17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03"/>
      <c r="AR561" s="1"/>
      <c r="AS561" s="1"/>
      <c r="AT561" s="1"/>
      <c r="AU561" s="1"/>
      <c r="AV561" s="1"/>
      <c r="AW561" s="1"/>
      <c r="AX561" s="1"/>
      <c r="AY561" s="1"/>
      <c r="AZ561" s="1"/>
      <c r="BA561" s="1"/>
    </row>
    <row r="562" spans="1:53" ht="13.2" x14ac:dyDescent="0.25">
      <c r="A562" s="17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03"/>
      <c r="AR562" s="1"/>
      <c r="AS562" s="1"/>
      <c r="AT562" s="1"/>
      <c r="AU562" s="1"/>
      <c r="AV562" s="1"/>
      <c r="AW562" s="1"/>
      <c r="AX562" s="1"/>
      <c r="AY562" s="1"/>
      <c r="AZ562" s="1"/>
      <c r="BA562" s="1"/>
    </row>
    <row r="563" spans="1:53" ht="13.2" x14ac:dyDescent="0.25">
      <c r="A563" s="17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03"/>
      <c r="AR563" s="1"/>
      <c r="AS563" s="1"/>
      <c r="AT563" s="1"/>
      <c r="AU563" s="1"/>
      <c r="AV563" s="1"/>
      <c r="AW563" s="1"/>
      <c r="AX563" s="1"/>
      <c r="AY563" s="1"/>
      <c r="AZ563" s="1"/>
      <c r="BA563" s="1"/>
    </row>
    <row r="564" spans="1:53" ht="13.2" x14ac:dyDescent="0.25">
      <c r="A564" s="17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03"/>
      <c r="AR564" s="1"/>
      <c r="AS564" s="1"/>
      <c r="AT564" s="1"/>
      <c r="AU564" s="1"/>
      <c r="AV564" s="1"/>
      <c r="AW564" s="1"/>
      <c r="AX564" s="1"/>
      <c r="AY564" s="1"/>
      <c r="AZ564" s="1"/>
      <c r="BA564" s="1"/>
    </row>
    <row r="565" spans="1:53" ht="13.2" x14ac:dyDescent="0.25">
      <c r="A565" s="17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03"/>
      <c r="AR565" s="1"/>
      <c r="AS565" s="1"/>
      <c r="AT565" s="1"/>
      <c r="AU565" s="1"/>
      <c r="AV565" s="1"/>
      <c r="AW565" s="1"/>
      <c r="AX565" s="1"/>
      <c r="AY565" s="1"/>
      <c r="AZ565" s="1"/>
      <c r="BA565" s="1"/>
    </row>
    <row r="566" spans="1:53" ht="13.2" x14ac:dyDescent="0.25">
      <c r="A566" s="17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03"/>
      <c r="AR566" s="1"/>
      <c r="AS566" s="1"/>
      <c r="AT566" s="1"/>
      <c r="AU566" s="1"/>
      <c r="AV566" s="1"/>
      <c r="AW566" s="1"/>
      <c r="AX566" s="1"/>
      <c r="AY566" s="1"/>
      <c r="AZ566" s="1"/>
      <c r="BA566" s="1"/>
    </row>
    <row r="567" spans="1:53" ht="13.2" x14ac:dyDescent="0.25">
      <c r="A567" s="17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03"/>
      <c r="AR567" s="1"/>
      <c r="AS567" s="1"/>
      <c r="AT567" s="1"/>
      <c r="AU567" s="1"/>
      <c r="AV567" s="1"/>
      <c r="AW567" s="1"/>
      <c r="AX567" s="1"/>
      <c r="AY567" s="1"/>
      <c r="AZ567" s="1"/>
      <c r="BA567" s="1"/>
    </row>
    <row r="568" spans="1:53" ht="13.2" x14ac:dyDescent="0.25">
      <c r="A568" s="17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03"/>
      <c r="AR568" s="1"/>
      <c r="AS568" s="1"/>
      <c r="AT568" s="1"/>
      <c r="AU568" s="1"/>
      <c r="AV568" s="1"/>
      <c r="AW568" s="1"/>
      <c r="AX568" s="1"/>
      <c r="AY568" s="1"/>
      <c r="AZ568" s="1"/>
      <c r="BA568" s="1"/>
    </row>
    <row r="569" spans="1:53" ht="13.2" x14ac:dyDescent="0.25">
      <c r="A569" s="17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03"/>
      <c r="AR569" s="1"/>
      <c r="AS569" s="1"/>
      <c r="AT569" s="1"/>
      <c r="AU569" s="1"/>
      <c r="AV569" s="1"/>
      <c r="AW569" s="1"/>
      <c r="AX569" s="1"/>
      <c r="AY569" s="1"/>
      <c r="AZ569" s="1"/>
      <c r="BA569" s="1"/>
    </row>
    <row r="570" spans="1:53" ht="13.2" x14ac:dyDescent="0.25">
      <c r="A570" s="17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03"/>
      <c r="AR570" s="1"/>
      <c r="AS570" s="1"/>
      <c r="AT570" s="1"/>
      <c r="AU570" s="1"/>
      <c r="AV570" s="1"/>
      <c r="AW570" s="1"/>
      <c r="AX570" s="1"/>
      <c r="AY570" s="1"/>
      <c r="AZ570" s="1"/>
      <c r="BA570" s="1"/>
    </row>
    <row r="571" spans="1:53" ht="13.2" x14ac:dyDescent="0.25">
      <c r="A571" s="17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03"/>
      <c r="AR571" s="1"/>
      <c r="AS571" s="1"/>
      <c r="AT571" s="1"/>
      <c r="AU571" s="1"/>
      <c r="AV571" s="1"/>
      <c r="AW571" s="1"/>
      <c r="AX571" s="1"/>
      <c r="AY571" s="1"/>
      <c r="AZ571" s="1"/>
      <c r="BA571" s="1"/>
    </row>
    <row r="572" spans="1:53" ht="13.2" x14ac:dyDescent="0.25">
      <c r="A572" s="17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03"/>
      <c r="AR572" s="1"/>
      <c r="AS572" s="1"/>
      <c r="AT572" s="1"/>
      <c r="AU572" s="1"/>
      <c r="AV572" s="1"/>
      <c r="AW572" s="1"/>
      <c r="AX572" s="1"/>
      <c r="AY572" s="1"/>
      <c r="AZ572" s="1"/>
      <c r="BA572" s="1"/>
    </row>
    <row r="573" spans="1:53" ht="13.2" x14ac:dyDescent="0.25">
      <c r="A573" s="17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03"/>
      <c r="AR573" s="1"/>
      <c r="AS573" s="1"/>
      <c r="AT573" s="1"/>
      <c r="AU573" s="1"/>
      <c r="AV573" s="1"/>
      <c r="AW573" s="1"/>
      <c r="AX573" s="1"/>
      <c r="AY573" s="1"/>
      <c r="AZ573" s="1"/>
      <c r="BA573" s="1"/>
    </row>
    <row r="574" spans="1:53" ht="13.2" x14ac:dyDescent="0.25">
      <c r="A574" s="17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03"/>
      <c r="AR574" s="1"/>
      <c r="AS574" s="1"/>
      <c r="AT574" s="1"/>
      <c r="AU574" s="1"/>
      <c r="AV574" s="1"/>
      <c r="AW574" s="1"/>
      <c r="AX574" s="1"/>
      <c r="AY574" s="1"/>
      <c r="AZ574" s="1"/>
      <c r="BA574" s="1"/>
    </row>
    <row r="575" spans="1:53" ht="13.2" x14ac:dyDescent="0.25">
      <c r="A575" s="17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03"/>
      <c r="AR575" s="1"/>
      <c r="AS575" s="1"/>
      <c r="AT575" s="1"/>
      <c r="AU575" s="1"/>
      <c r="AV575" s="1"/>
      <c r="AW575" s="1"/>
      <c r="AX575" s="1"/>
      <c r="AY575" s="1"/>
      <c r="AZ575" s="1"/>
      <c r="BA575" s="1"/>
    </row>
    <row r="576" spans="1:53" ht="13.2" x14ac:dyDescent="0.25">
      <c r="A576" s="17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03"/>
      <c r="AR576" s="1"/>
      <c r="AS576" s="1"/>
      <c r="AT576" s="1"/>
      <c r="AU576" s="1"/>
      <c r="AV576" s="1"/>
      <c r="AW576" s="1"/>
      <c r="AX576" s="1"/>
      <c r="AY576" s="1"/>
      <c r="AZ576" s="1"/>
      <c r="BA576" s="1"/>
    </row>
    <row r="577" spans="1:53" ht="13.2" x14ac:dyDescent="0.25">
      <c r="A577" s="17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03"/>
      <c r="AR577" s="1"/>
      <c r="AS577" s="1"/>
      <c r="AT577" s="1"/>
      <c r="AU577" s="1"/>
      <c r="AV577" s="1"/>
      <c r="AW577" s="1"/>
      <c r="AX577" s="1"/>
      <c r="AY577" s="1"/>
      <c r="AZ577" s="1"/>
      <c r="BA577" s="1"/>
    </row>
    <row r="578" spans="1:53" ht="13.2" x14ac:dyDescent="0.25">
      <c r="A578" s="17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03"/>
      <c r="AR578" s="1"/>
      <c r="AS578" s="1"/>
      <c r="AT578" s="1"/>
      <c r="AU578" s="1"/>
      <c r="AV578" s="1"/>
      <c r="AW578" s="1"/>
      <c r="AX578" s="1"/>
      <c r="AY578" s="1"/>
      <c r="AZ578" s="1"/>
      <c r="BA578" s="1"/>
    </row>
    <row r="579" spans="1:53" ht="13.2" x14ac:dyDescent="0.25">
      <c r="A579" s="17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03"/>
      <c r="AR579" s="1"/>
      <c r="AS579" s="1"/>
      <c r="AT579" s="1"/>
      <c r="AU579" s="1"/>
      <c r="AV579" s="1"/>
      <c r="AW579" s="1"/>
      <c r="AX579" s="1"/>
      <c r="AY579" s="1"/>
      <c r="AZ579" s="1"/>
      <c r="BA579" s="1"/>
    </row>
    <row r="580" spans="1:53" ht="13.2" x14ac:dyDescent="0.25">
      <c r="A580" s="17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03"/>
      <c r="AR580" s="1"/>
      <c r="AS580" s="1"/>
      <c r="AT580" s="1"/>
      <c r="AU580" s="1"/>
      <c r="AV580" s="1"/>
      <c r="AW580" s="1"/>
      <c r="AX580" s="1"/>
      <c r="AY580" s="1"/>
      <c r="AZ580" s="1"/>
      <c r="BA580" s="1"/>
    </row>
    <row r="581" spans="1:53" ht="13.2" x14ac:dyDescent="0.25">
      <c r="A581" s="17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03"/>
      <c r="AR581" s="1"/>
      <c r="AS581" s="1"/>
      <c r="AT581" s="1"/>
      <c r="AU581" s="1"/>
      <c r="AV581" s="1"/>
      <c r="AW581" s="1"/>
      <c r="AX581" s="1"/>
      <c r="AY581" s="1"/>
      <c r="AZ581" s="1"/>
      <c r="BA581" s="1"/>
    </row>
    <row r="582" spans="1:53" ht="13.2" x14ac:dyDescent="0.25">
      <c r="A582" s="17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03"/>
      <c r="AR582" s="1"/>
      <c r="AS582" s="1"/>
      <c r="AT582" s="1"/>
      <c r="AU582" s="1"/>
      <c r="AV582" s="1"/>
      <c r="AW582" s="1"/>
      <c r="AX582" s="1"/>
      <c r="AY582" s="1"/>
      <c r="AZ582" s="1"/>
      <c r="BA582" s="1"/>
    </row>
    <row r="583" spans="1:53" ht="13.2" x14ac:dyDescent="0.25">
      <c r="A583" s="17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03"/>
      <c r="AR583" s="1"/>
      <c r="AS583" s="1"/>
      <c r="AT583" s="1"/>
      <c r="AU583" s="1"/>
      <c r="AV583" s="1"/>
      <c r="AW583" s="1"/>
      <c r="AX583" s="1"/>
      <c r="AY583" s="1"/>
      <c r="AZ583" s="1"/>
      <c r="BA583" s="1"/>
    </row>
    <row r="584" spans="1:53" ht="13.2" x14ac:dyDescent="0.25">
      <c r="A584" s="17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03"/>
      <c r="AR584" s="1"/>
      <c r="AS584" s="1"/>
      <c r="AT584" s="1"/>
      <c r="AU584" s="1"/>
      <c r="AV584" s="1"/>
      <c r="AW584" s="1"/>
      <c r="AX584" s="1"/>
      <c r="AY584" s="1"/>
      <c r="AZ584" s="1"/>
      <c r="BA584" s="1"/>
    </row>
    <row r="585" spans="1:53" ht="13.2" x14ac:dyDescent="0.25">
      <c r="A585" s="17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03"/>
      <c r="AR585" s="1"/>
      <c r="AS585" s="1"/>
      <c r="AT585" s="1"/>
      <c r="AU585" s="1"/>
      <c r="AV585" s="1"/>
      <c r="AW585" s="1"/>
      <c r="AX585" s="1"/>
      <c r="AY585" s="1"/>
      <c r="AZ585" s="1"/>
      <c r="BA585" s="1"/>
    </row>
    <row r="586" spans="1:53" ht="13.2" x14ac:dyDescent="0.25">
      <c r="A586" s="17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03"/>
      <c r="AR586" s="1"/>
      <c r="AS586" s="1"/>
      <c r="AT586" s="1"/>
      <c r="AU586" s="1"/>
      <c r="AV586" s="1"/>
      <c r="AW586" s="1"/>
      <c r="AX586" s="1"/>
      <c r="AY586" s="1"/>
      <c r="AZ586" s="1"/>
      <c r="BA586" s="1"/>
    </row>
    <row r="587" spans="1:53" ht="13.2" x14ac:dyDescent="0.25">
      <c r="A587" s="17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03"/>
      <c r="AR587" s="1"/>
      <c r="AS587" s="1"/>
      <c r="AT587" s="1"/>
      <c r="AU587" s="1"/>
      <c r="AV587" s="1"/>
      <c r="AW587" s="1"/>
      <c r="AX587" s="1"/>
      <c r="AY587" s="1"/>
      <c r="AZ587" s="1"/>
      <c r="BA587" s="1"/>
    </row>
    <row r="588" spans="1:53" ht="13.2" x14ac:dyDescent="0.25">
      <c r="A588" s="17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03"/>
      <c r="AR588" s="1"/>
      <c r="AS588" s="1"/>
      <c r="AT588" s="1"/>
      <c r="AU588" s="1"/>
      <c r="AV588" s="1"/>
      <c r="AW588" s="1"/>
      <c r="AX588" s="1"/>
      <c r="AY588" s="1"/>
      <c r="AZ588" s="1"/>
      <c r="BA588" s="1"/>
    </row>
    <row r="589" spans="1:53" ht="13.2" x14ac:dyDescent="0.25">
      <c r="A589" s="17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03"/>
      <c r="AR589" s="1"/>
      <c r="AS589" s="1"/>
      <c r="AT589" s="1"/>
      <c r="AU589" s="1"/>
      <c r="AV589" s="1"/>
      <c r="AW589" s="1"/>
      <c r="AX589" s="1"/>
      <c r="AY589" s="1"/>
      <c r="AZ589" s="1"/>
      <c r="BA589" s="1"/>
    </row>
    <row r="590" spans="1:53" ht="13.2" x14ac:dyDescent="0.25">
      <c r="A590" s="17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03"/>
      <c r="AR590" s="1"/>
      <c r="AS590" s="1"/>
      <c r="AT590" s="1"/>
      <c r="AU590" s="1"/>
      <c r="AV590" s="1"/>
      <c r="AW590" s="1"/>
      <c r="AX590" s="1"/>
      <c r="AY590" s="1"/>
      <c r="AZ590" s="1"/>
      <c r="BA590" s="1"/>
    </row>
    <row r="591" spans="1:53" ht="13.2" x14ac:dyDescent="0.25">
      <c r="A591" s="17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03"/>
      <c r="AR591" s="1"/>
      <c r="AS591" s="1"/>
      <c r="AT591" s="1"/>
      <c r="AU591" s="1"/>
      <c r="AV591" s="1"/>
      <c r="AW591" s="1"/>
      <c r="AX591" s="1"/>
      <c r="AY591" s="1"/>
      <c r="AZ591" s="1"/>
      <c r="BA591" s="1"/>
    </row>
    <row r="592" spans="1:53" ht="13.2" x14ac:dyDescent="0.25">
      <c r="A592" s="17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03"/>
      <c r="AR592" s="1"/>
      <c r="AS592" s="1"/>
      <c r="AT592" s="1"/>
      <c r="AU592" s="1"/>
      <c r="AV592" s="1"/>
      <c r="AW592" s="1"/>
      <c r="AX592" s="1"/>
      <c r="AY592" s="1"/>
      <c r="AZ592" s="1"/>
      <c r="BA592" s="1"/>
    </row>
    <row r="593" spans="1:53" ht="13.2" x14ac:dyDescent="0.25">
      <c r="A593" s="17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03"/>
      <c r="AR593" s="1"/>
      <c r="AS593" s="1"/>
      <c r="AT593" s="1"/>
      <c r="AU593" s="1"/>
      <c r="AV593" s="1"/>
      <c r="AW593" s="1"/>
      <c r="AX593" s="1"/>
      <c r="AY593" s="1"/>
      <c r="AZ593" s="1"/>
      <c r="BA593" s="1"/>
    </row>
    <row r="594" spans="1:53" ht="13.2" x14ac:dyDescent="0.25">
      <c r="A594" s="17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03"/>
      <c r="AR594" s="1"/>
      <c r="AS594" s="1"/>
      <c r="AT594" s="1"/>
      <c r="AU594" s="1"/>
      <c r="AV594" s="1"/>
      <c r="AW594" s="1"/>
      <c r="AX594" s="1"/>
      <c r="AY594" s="1"/>
      <c r="AZ594" s="1"/>
      <c r="BA594" s="1"/>
    </row>
    <row r="595" spans="1:53" ht="13.2" x14ac:dyDescent="0.25">
      <c r="A595" s="17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03"/>
      <c r="AR595" s="1"/>
      <c r="AS595" s="1"/>
      <c r="AT595" s="1"/>
      <c r="AU595" s="1"/>
      <c r="AV595" s="1"/>
      <c r="AW595" s="1"/>
      <c r="AX595" s="1"/>
      <c r="AY595" s="1"/>
      <c r="AZ595" s="1"/>
      <c r="BA595" s="1"/>
    </row>
    <row r="596" spans="1:53" ht="13.2" x14ac:dyDescent="0.25">
      <c r="A596" s="17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03"/>
      <c r="AR596" s="1"/>
      <c r="AS596" s="1"/>
      <c r="AT596" s="1"/>
      <c r="AU596" s="1"/>
      <c r="AV596" s="1"/>
      <c r="AW596" s="1"/>
      <c r="AX596" s="1"/>
      <c r="AY596" s="1"/>
      <c r="AZ596" s="1"/>
      <c r="BA596" s="1"/>
    </row>
    <row r="597" spans="1:53" ht="13.2" x14ac:dyDescent="0.25">
      <c r="A597" s="17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03"/>
      <c r="AR597" s="1"/>
      <c r="AS597" s="1"/>
      <c r="AT597" s="1"/>
      <c r="AU597" s="1"/>
      <c r="AV597" s="1"/>
      <c r="AW597" s="1"/>
      <c r="AX597" s="1"/>
      <c r="AY597" s="1"/>
      <c r="AZ597" s="1"/>
      <c r="BA597" s="1"/>
    </row>
    <row r="598" spans="1:53" ht="13.2" x14ac:dyDescent="0.25">
      <c r="A598" s="17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03"/>
      <c r="AR598" s="1"/>
      <c r="AS598" s="1"/>
      <c r="AT598" s="1"/>
      <c r="AU598" s="1"/>
      <c r="AV598" s="1"/>
      <c r="AW598" s="1"/>
      <c r="AX598" s="1"/>
      <c r="AY598" s="1"/>
      <c r="AZ598" s="1"/>
      <c r="BA598" s="1"/>
    </row>
    <row r="599" spans="1:53" ht="13.2" x14ac:dyDescent="0.25">
      <c r="A599" s="17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03"/>
      <c r="AR599" s="1"/>
      <c r="AS599" s="1"/>
      <c r="AT599" s="1"/>
      <c r="AU599" s="1"/>
      <c r="AV599" s="1"/>
      <c r="AW599" s="1"/>
      <c r="AX599" s="1"/>
      <c r="AY599" s="1"/>
      <c r="AZ599" s="1"/>
      <c r="BA599" s="1"/>
    </row>
    <row r="600" spans="1:53" ht="13.2" x14ac:dyDescent="0.25">
      <c r="A600" s="17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03"/>
      <c r="AR600" s="1"/>
      <c r="AS600" s="1"/>
      <c r="AT600" s="1"/>
      <c r="AU600" s="1"/>
      <c r="AV600" s="1"/>
      <c r="AW600" s="1"/>
      <c r="AX600" s="1"/>
      <c r="AY600" s="1"/>
      <c r="AZ600" s="1"/>
      <c r="BA600" s="1"/>
    </row>
    <row r="601" spans="1:53" ht="13.2" x14ac:dyDescent="0.25">
      <c r="A601" s="17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03"/>
      <c r="AR601" s="1"/>
      <c r="AS601" s="1"/>
      <c r="AT601" s="1"/>
      <c r="AU601" s="1"/>
      <c r="AV601" s="1"/>
      <c r="AW601" s="1"/>
      <c r="AX601" s="1"/>
      <c r="AY601" s="1"/>
      <c r="AZ601" s="1"/>
      <c r="BA601" s="1"/>
    </row>
    <row r="602" spans="1:53" ht="13.2" x14ac:dyDescent="0.25">
      <c r="A602" s="17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03"/>
      <c r="AR602" s="1"/>
      <c r="AS602" s="1"/>
      <c r="AT602" s="1"/>
      <c r="AU602" s="1"/>
      <c r="AV602" s="1"/>
      <c r="AW602" s="1"/>
      <c r="AX602" s="1"/>
      <c r="AY602" s="1"/>
      <c r="AZ602" s="1"/>
      <c r="BA602" s="1"/>
    </row>
    <row r="603" spans="1:53" ht="13.2" x14ac:dyDescent="0.25">
      <c r="A603" s="17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03"/>
      <c r="AR603" s="1"/>
      <c r="AS603" s="1"/>
      <c r="AT603" s="1"/>
      <c r="AU603" s="1"/>
      <c r="AV603" s="1"/>
      <c r="AW603" s="1"/>
      <c r="AX603" s="1"/>
      <c r="AY603" s="1"/>
      <c r="AZ603" s="1"/>
      <c r="BA603" s="1"/>
    </row>
    <row r="604" spans="1:53" ht="13.2" x14ac:dyDescent="0.25">
      <c r="A604" s="17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03"/>
      <c r="AR604" s="1"/>
      <c r="AS604" s="1"/>
      <c r="AT604" s="1"/>
      <c r="AU604" s="1"/>
      <c r="AV604" s="1"/>
      <c r="AW604" s="1"/>
      <c r="AX604" s="1"/>
      <c r="AY604" s="1"/>
      <c r="AZ604" s="1"/>
      <c r="BA604" s="1"/>
    </row>
    <row r="605" spans="1:53" ht="13.2" x14ac:dyDescent="0.25">
      <c r="A605" s="17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03"/>
      <c r="AR605" s="1"/>
      <c r="AS605" s="1"/>
      <c r="AT605" s="1"/>
      <c r="AU605" s="1"/>
      <c r="AV605" s="1"/>
      <c r="AW605" s="1"/>
      <c r="AX605" s="1"/>
      <c r="AY605" s="1"/>
      <c r="AZ605" s="1"/>
      <c r="BA605" s="1"/>
    </row>
    <row r="606" spans="1:53" ht="13.2" x14ac:dyDescent="0.25">
      <c r="A606" s="17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03"/>
      <c r="AR606" s="1"/>
      <c r="AS606" s="1"/>
      <c r="AT606" s="1"/>
      <c r="AU606" s="1"/>
      <c r="AV606" s="1"/>
      <c r="AW606" s="1"/>
      <c r="AX606" s="1"/>
      <c r="AY606" s="1"/>
      <c r="AZ606" s="1"/>
      <c r="BA606" s="1"/>
    </row>
    <row r="607" spans="1:53" ht="13.2" x14ac:dyDescent="0.25">
      <c r="A607" s="17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03"/>
      <c r="AR607" s="1"/>
      <c r="AS607" s="1"/>
      <c r="AT607" s="1"/>
      <c r="AU607" s="1"/>
      <c r="AV607" s="1"/>
      <c r="AW607" s="1"/>
      <c r="AX607" s="1"/>
      <c r="AY607" s="1"/>
      <c r="AZ607" s="1"/>
      <c r="BA607" s="1"/>
    </row>
    <row r="608" spans="1:53" ht="13.2" x14ac:dyDescent="0.25">
      <c r="A608" s="17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03"/>
      <c r="AR608" s="1"/>
      <c r="AS608" s="1"/>
      <c r="AT608" s="1"/>
      <c r="AU608" s="1"/>
      <c r="AV608" s="1"/>
      <c r="AW608" s="1"/>
      <c r="AX608" s="1"/>
      <c r="AY608" s="1"/>
      <c r="AZ608" s="1"/>
      <c r="BA608" s="1"/>
    </row>
    <row r="609" spans="1:53" ht="13.2" x14ac:dyDescent="0.25">
      <c r="A609" s="17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03"/>
      <c r="AR609" s="1"/>
      <c r="AS609" s="1"/>
      <c r="AT609" s="1"/>
      <c r="AU609" s="1"/>
      <c r="AV609" s="1"/>
      <c r="AW609" s="1"/>
      <c r="AX609" s="1"/>
      <c r="AY609" s="1"/>
      <c r="AZ609" s="1"/>
      <c r="BA609" s="1"/>
    </row>
    <row r="610" spans="1:53" ht="13.2" x14ac:dyDescent="0.25">
      <c r="A610" s="17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03"/>
      <c r="AR610" s="1"/>
      <c r="AS610" s="1"/>
      <c r="AT610" s="1"/>
      <c r="AU610" s="1"/>
      <c r="AV610" s="1"/>
      <c r="AW610" s="1"/>
      <c r="AX610" s="1"/>
      <c r="AY610" s="1"/>
      <c r="AZ610" s="1"/>
      <c r="BA610" s="1"/>
    </row>
    <row r="611" spans="1:53" ht="13.2" x14ac:dyDescent="0.25">
      <c r="A611" s="17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03"/>
      <c r="AR611" s="1"/>
      <c r="AS611" s="1"/>
      <c r="AT611" s="1"/>
      <c r="AU611" s="1"/>
      <c r="AV611" s="1"/>
      <c r="AW611" s="1"/>
      <c r="AX611" s="1"/>
      <c r="AY611" s="1"/>
      <c r="AZ611" s="1"/>
      <c r="BA611" s="1"/>
    </row>
    <row r="612" spans="1:53" ht="13.2" x14ac:dyDescent="0.25">
      <c r="A612" s="17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03"/>
      <c r="AR612" s="1"/>
      <c r="AS612" s="1"/>
      <c r="AT612" s="1"/>
      <c r="AU612" s="1"/>
      <c r="AV612" s="1"/>
      <c r="AW612" s="1"/>
      <c r="AX612" s="1"/>
      <c r="AY612" s="1"/>
      <c r="AZ612" s="1"/>
      <c r="BA612" s="1"/>
    </row>
    <row r="613" spans="1:53" ht="13.2" x14ac:dyDescent="0.25">
      <c r="A613" s="17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03"/>
      <c r="AR613" s="1"/>
      <c r="AS613" s="1"/>
      <c r="AT613" s="1"/>
      <c r="AU613" s="1"/>
      <c r="AV613" s="1"/>
      <c r="AW613" s="1"/>
      <c r="AX613" s="1"/>
      <c r="AY613" s="1"/>
      <c r="AZ613" s="1"/>
      <c r="BA613" s="1"/>
    </row>
    <row r="614" spans="1:53" ht="13.2" x14ac:dyDescent="0.25">
      <c r="A614" s="17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03"/>
      <c r="AR614" s="1"/>
      <c r="AS614" s="1"/>
      <c r="AT614" s="1"/>
      <c r="AU614" s="1"/>
      <c r="AV614" s="1"/>
      <c r="AW614" s="1"/>
      <c r="AX614" s="1"/>
      <c r="AY614" s="1"/>
      <c r="AZ614" s="1"/>
      <c r="BA614" s="1"/>
    </row>
    <row r="615" spans="1:53" ht="13.2" x14ac:dyDescent="0.25">
      <c r="A615" s="17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03"/>
      <c r="AR615" s="1"/>
      <c r="AS615" s="1"/>
      <c r="AT615" s="1"/>
      <c r="AU615" s="1"/>
      <c r="AV615" s="1"/>
      <c r="AW615" s="1"/>
      <c r="AX615" s="1"/>
      <c r="AY615" s="1"/>
      <c r="AZ615" s="1"/>
      <c r="BA615" s="1"/>
    </row>
    <row r="616" spans="1:53" ht="13.2" x14ac:dyDescent="0.25">
      <c r="A616" s="17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03"/>
      <c r="AR616" s="1"/>
      <c r="AS616" s="1"/>
      <c r="AT616" s="1"/>
      <c r="AU616" s="1"/>
      <c r="AV616" s="1"/>
      <c r="AW616" s="1"/>
      <c r="AX616" s="1"/>
      <c r="AY616" s="1"/>
      <c r="AZ616" s="1"/>
      <c r="BA616" s="1"/>
    </row>
    <row r="617" spans="1:53" ht="13.2" x14ac:dyDescent="0.25">
      <c r="A617" s="17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03"/>
      <c r="AR617" s="1"/>
      <c r="AS617" s="1"/>
      <c r="AT617" s="1"/>
      <c r="AU617" s="1"/>
      <c r="AV617" s="1"/>
      <c r="AW617" s="1"/>
      <c r="AX617" s="1"/>
      <c r="AY617" s="1"/>
      <c r="AZ617" s="1"/>
      <c r="BA617" s="1"/>
    </row>
    <row r="618" spans="1:53" ht="13.2" x14ac:dyDescent="0.25">
      <c r="A618" s="17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03"/>
      <c r="AR618" s="1"/>
      <c r="AS618" s="1"/>
      <c r="AT618" s="1"/>
      <c r="AU618" s="1"/>
      <c r="AV618" s="1"/>
      <c r="AW618" s="1"/>
      <c r="AX618" s="1"/>
      <c r="AY618" s="1"/>
      <c r="AZ618" s="1"/>
      <c r="BA618" s="1"/>
    </row>
    <row r="619" spans="1:53" ht="13.2" x14ac:dyDescent="0.25">
      <c r="A619" s="17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03"/>
      <c r="AR619" s="1"/>
      <c r="AS619" s="1"/>
      <c r="AT619" s="1"/>
      <c r="AU619" s="1"/>
      <c r="AV619" s="1"/>
      <c r="AW619" s="1"/>
      <c r="AX619" s="1"/>
      <c r="AY619" s="1"/>
      <c r="AZ619" s="1"/>
      <c r="BA619" s="1"/>
    </row>
    <row r="620" spans="1:53" ht="13.2" x14ac:dyDescent="0.25">
      <c r="A620" s="17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03"/>
      <c r="AR620" s="1"/>
      <c r="AS620" s="1"/>
      <c r="AT620" s="1"/>
      <c r="AU620" s="1"/>
      <c r="AV620" s="1"/>
      <c r="AW620" s="1"/>
      <c r="AX620" s="1"/>
      <c r="AY620" s="1"/>
      <c r="AZ620" s="1"/>
      <c r="BA620" s="1"/>
    </row>
    <row r="621" spans="1:53" ht="13.2" x14ac:dyDescent="0.25">
      <c r="A621" s="17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03"/>
      <c r="AR621" s="1"/>
      <c r="AS621" s="1"/>
      <c r="AT621" s="1"/>
      <c r="AU621" s="1"/>
      <c r="AV621" s="1"/>
      <c r="AW621" s="1"/>
      <c r="AX621" s="1"/>
      <c r="AY621" s="1"/>
      <c r="AZ621" s="1"/>
      <c r="BA621" s="1"/>
    </row>
    <row r="622" spans="1:53" ht="13.2" x14ac:dyDescent="0.25">
      <c r="A622" s="17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03"/>
      <c r="AR622" s="1"/>
      <c r="AS622" s="1"/>
      <c r="AT622" s="1"/>
      <c r="AU622" s="1"/>
      <c r="AV622" s="1"/>
      <c r="AW622" s="1"/>
      <c r="AX622" s="1"/>
      <c r="AY622" s="1"/>
      <c r="AZ622" s="1"/>
      <c r="BA622" s="1"/>
    </row>
    <row r="623" spans="1:53" ht="13.2" x14ac:dyDescent="0.25">
      <c r="A623" s="17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03"/>
      <c r="AR623" s="1"/>
      <c r="AS623" s="1"/>
      <c r="AT623" s="1"/>
      <c r="AU623" s="1"/>
      <c r="AV623" s="1"/>
      <c r="AW623" s="1"/>
      <c r="AX623" s="1"/>
      <c r="AY623" s="1"/>
      <c r="AZ623" s="1"/>
      <c r="BA623" s="1"/>
    </row>
    <row r="624" spans="1:53" ht="13.2" x14ac:dyDescent="0.25">
      <c r="A624" s="17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03"/>
      <c r="AR624" s="1"/>
      <c r="AS624" s="1"/>
      <c r="AT624" s="1"/>
      <c r="AU624" s="1"/>
      <c r="AV624" s="1"/>
      <c r="AW624" s="1"/>
      <c r="AX624" s="1"/>
      <c r="AY624" s="1"/>
      <c r="AZ624" s="1"/>
      <c r="BA624" s="1"/>
    </row>
    <row r="625" spans="1:53" ht="13.2" x14ac:dyDescent="0.25">
      <c r="A625" s="17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03"/>
      <c r="AR625" s="1"/>
      <c r="AS625" s="1"/>
      <c r="AT625" s="1"/>
      <c r="AU625" s="1"/>
      <c r="AV625" s="1"/>
      <c r="AW625" s="1"/>
      <c r="AX625" s="1"/>
      <c r="AY625" s="1"/>
      <c r="AZ625" s="1"/>
      <c r="BA625" s="1"/>
    </row>
    <row r="626" spans="1:53" ht="13.2" x14ac:dyDescent="0.25">
      <c r="A626" s="17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03"/>
      <c r="AR626" s="1"/>
      <c r="AS626" s="1"/>
      <c r="AT626" s="1"/>
      <c r="AU626" s="1"/>
      <c r="AV626" s="1"/>
      <c r="AW626" s="1"/>
      <c r="AX626" s="1"/>
      <c r="AY626" s="1"/>
      <c r="AZ626" s="1"/>
      <c r="BA626" s="1"/>
    </row>
    <row r="627" spans="1:53" ht="13.2" x14ac:dyDescent="0.25">
      <c r="A627" s="17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03"/>
      <c r="AR627" s="1"/>
      <c r="AS627" s="1"/>
      <c r="AT627" s="1"/>
      <c r="AU627" s="1"/>
      <c r="AV627" s="1"/>
      <c r="AW627" s="1"/>
      <c r="AX627" s="1"/>
      <c r="AY627" s="1"/>
      <c r="AZ627" s="1"/>
      <c r="BA627" s="1"/>
    </row>
    <row r="628" spans="1:53" ht="13.2" x14ac:dyDescent="0.25">
      <c r="A628" s="17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03"/>
      <c r="AR628" s="1"/>
      <c r="AS628" s="1"/>
      <c r="AT628" s="1"/>
      <c r="AU628" s="1"/>
      <c r="AV628" s="1"/>
      <c r="AW628" s="1"/>
      <c r="AX628" s="1"/>
      <c r="AY628" s="1"/>
      <c r="AZ628" s="1"/>
      <c r="BA628" s="1"/>
    </row>
    <row r="629" spans="1:53" ht="13.2" x14ac:dyDescent="0.25">
      <c r="A629" s="17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03"/>
      <c r="AR629" s="1"/>
      <c r="AS629" s="1"/>
      <c r="AT629" s="1"/>
      <c r="AU629" s="1"/>
      <c r="AV629" s="1"/>
      <c r="AW629" s="1"/>
      <c r="AX629" s="1"/>
      <c r="AY629" s="1"/>
      <c r="AZ629" s="1"/>
      <c r="BA629" s="1"/>
    </row>
    <row r="630" spans="1:53" ht="13.2" x14ac:dyDescent="0.25">
      <c r="A630" s="17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03"/>
      <c r="AR630" s="1"/>
      <c r="AS630" s="1"/>
      <c r="AT630" s="1"/>
      <c r="AU630" s="1"/>
      <c r="AV630" s="1"/>
      <c r="AW630" s="1"/>
      <c r="AX630" s="1"/>
      <c r="AY630" s="1"/>
      <c r="AZ630" s="1"/>
      <c r="BA630" s="1"/>
    </row>
    <row r="631" spans="1:53" ht="13.2" x14ac:dyDescent="0.25">
      <c r="A631" s="17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03"/>
      <c r="AR631" s="1"/>
      <c r="AS631" s="1"/>
      <c r="AT631" s="1"/>
      <c r="AU631" s="1"/>
      <c r="AV631" s="1"/>
      <c r="AW631" s="1"/>
      <c r="AX631" s="1"/>
      <c r="AY631" s="1"/>
      <c r="AZ631" s="1"/>
      <c r="BA631" s="1"/>
    </row>
    <row r="632" spans="1:53" ht="13.2" x14ac:dyDescent="0.25">
      <c r="A632" s="17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03"/>
      <c r="AR632" s="1"/>
      <c r="AS632" s="1"/>
      <c r="AT632" s="1"/>
      <c r="AU632" s="1"/>
      <c r="AV632" s="1"/>
      <c r="AW632" s="1"/>
      <c r="AX632" s="1"/>
      <c r="AY632" s="1"/>
      <c r="AZ632" s="1"/>
      <c r="BA632" s="1"/>
    </row>
    <row r="633" spans="1:53" ht="13.2" x14ac:dyDescent="0.25">
      <c r="A633" s="17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03"/>
      <c r="AR633" s="1"/>
      <c r="AS633" s="1"/>
      <c r="AT633" s="1"/>
      <c r="AU633" s="1"/>
      <c r="AV633" s="1"/>
      <c r="AW633" s="1"/>
      <c r="AX633" s="1"/>
      <c r="AY633" s="1"/>
      <c r="AZ633" s="1"/>
      <c r="BA633" s="1"/>
    </row>
    <row r="634" spans="1:53" ht="13.2" x14ac:dyDescent="0.25">
      <c r="A634" s="17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03"/>
      <c r="AR634" s="1"/>
      <c r="AS634" s="1"/>
      <c r="AT634" s="1"/>
      <c r="AU634" s="1"/>
      <c r="AV634" s="1"/>
      <c r="AW634" s="1"/>
      <c r="AX634" s="1"/>
      <c r="AY634" s="1"/>
      <c r="AZ634" s="1"/>
      <c r="BA634" s="1"/>
    </row>
    <row r="635" spans="1:53" ht="13.2" x14ac:dyDescent="0.25">
      <c r="A635" s="17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03"/>
      <c r="AR635" s="1"/>
      <c r="AS635" s="1"/>
      <c r="AT635" s="1"/>
      <c r="AU635" s="1"/>
      <c r="AV635" s="1"/>
      <c r="AW635" s="1"/>
      <c r="AX635" s="1"/>
      <c r="AY635" s="1"/>
      <c r="AZ635" s="1"/>
      <c r="BA635" s="1"/>
    </row>
    <row r="636" spans="1:53" ht="13.2" x14ac:dyDescent="0.25">
      <c r="A636" s="17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03"/>
      <c r="AR636" s="1"/>
      <c r="AS636" s="1"/>
      <c r="AT636" s="1"/>
      <c r="AU636" s="1"/>
      <c r="AV636" s="1"/>
      <c r="AW636" s="1"/>
      <c r="AX636" s="1"/>
      <c r="AY636" s="1"/>
      <c r="AZ636" s="1"/>
      <c r="BA636" s="1"/>
    </row>
    <row r="637" spans="1:53" ht="13.2" x14ac:dyDescent="0.25">
      <c r="A637" s="17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03"/>
      <c r="AR637" s="1"/>
      <c r="AS637" s="1"/>
      <c r="AT637" s="1"/>
      <c r="AU637" s="1"/>
      <c r="AV637" s="1"/>
      <c r="AW637" s="1"/>
      <c r="AX637" s="1"/>
      <c r="AY637" s="1"/>
      <c r="AZ637" s="1"/>
      <c r="BA637" s="1"/>
    </row>
    <row r="638" spans="1:53" ht="13.2" x14ac:dyDescent="0.25">
      <c r="A638" s="17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03"/>
      <c r="AR638" s="1"/>
      <c r="AS638" s="1"/>
      <c r="AT638" s="1"/>
      <c r="AU638" s="1"/>
      <c r="AV638" s="1"/>
      <c r="AW638" s="1"/>
      <c r="AX638" s="1"/>
      <c r="AY638" s="1"/>
      <c r="AZ638" s="1"/>
      <c r="BA638" s="1"/>
    </row>
    <row r="639" spans="1:53" ht="13.2" x14ac:dyDescent="0.25">
      <c r="A639" s="17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03"/>
      <c r="AR639" s="1"/>
      <c r="AS639" s="1"/>
      <c r="AT639" s="1"/>
      <c r="AU639" s="1"/>
      <c r="AV639" s="1"/>
      <c r="AW639" s="1"/>
      <c r="AX639" s="1"/>
      <c r="AY639" s="1"/>
      <c r="AZ639" s="1"/>
      <c r="BA639" s="1"/>
    </row>
    <row r="640" spans="1:53" ht="13.2" x14ac:dyDescent="0.25">
      <c r="A640" s="17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03"/>
      <c r="AR640" s="1"/>
      <c r="AS640" s="1"/>
      <c r="AT640" s="1"/>
      <c r="AU640" s="1"/>
      <c r="AV640" s="1"/>
      <c r="AW640" s="1"/>
      <c r="AX640" s="1"/>
      <c r="AY640" s="1"/>
      <c r="AZ640" s="1"/>
      <c r="BA640" s="1"/>
    </row>
    <row r="641" spans="1:53" ht="13.2" x14ac:dyDescent="0.25">
      <c r="A641" s="17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03"/>
      <c r="AR641" s="1"/>
      <c r="AS641" s="1"/>
      <c r="AT641" s="1"/>
      <c r="AU641" s="1"/>
      <c r="AV641" s="1"/>
      <c r="AW641" s="1"/>
      <c r="AX641" s="1"/>
      <c r="AY641" s="1"/>
      <c r="AZ641" s="1"/>
      <c r="BA641" s="1"/>
    </row>
    <row r="642" spans="1:53" ht="13.2" x14ac:dyDescent="0.25">
      <c r="A642" s="17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03"/>
      <c r="AR642" s="1"/>
      <c r="AS642" s="1"/>
      <c r="AT642" s="1"/>
      <c r="AU642" s="1"/>
      <c r="AV642" s="1"/>
      <c r="AW642" s="1"/>
      <c r="AX642" s="1"/>
      <c r="AY642" s="1"/>
      <c r="AZ642" s="1"/>
      <c r="BA642" s="1"/>
    </row>
    <row r="643" spans="1:53" ht="13.2" x14ac:dyDescent="0.25">
      <c r="A643" s="17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03"/>
      <c r="AR643" s="1"/>
      <c r="AS643" s="1"/>
      <c r="AT643" s="1"/>
      <c r="AU643" s="1"/>
      <c r="AV643" s="1"/>
      <c r="AW643" s="1"/>
      <c r="AX643" s="1"/>
      <c r="AY643" s="1"/>
      <c r="AZ643" s="1"/>
      <c r="BA643" s="1"/>
    </row>
    <row r="644" spans="1:53" ht="13.2" x14ac:dyDescent="0.25">
      <c r="A644" s="17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03"/>
      <c r="AR644" s="1"/>
      <c r="AS644" s="1"/>
      <c r="AT644" s="1"/>
      <c r="AU644" s="1"/>
      <c r="AV644" s="1"/>
      <c r="AW644" s="1"/>
      <c r="AX644" s="1"/>
      <c r="AY644" s="1"/>
      <c r="AZ644" s="1"/>
      <c r="BA644" s="1"/>
    </row>
    <row r="645" spans="1:53" ht="13.2" x14ac:dyDescent="0.25">
      <c r="A645" s="17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03"/>
      <c r="AR645" s="1"/>
      <c r="AS645" s="1"/>
      <c r="AT645" s="1"/>
      <c r="AU645" s="1"/>
      <c r="AV645" s="1"/>
      <c r="AW645" s="1"/>
      <c r="AX645" s="1"/>
      <c r="AY645" s="1"/>
      <c r="AZ645" s="1"/>
      <c r="BA645" s="1"/>
    </row>
    <row r="646" spans="1:53" ht="13.2" x14ac:dyDescent="0.25">
      <c r="A646" s="17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03"/>
      <c r="AR646" s="1"/>
      <c r="AS646" s="1"/>
      <c r="AT646" s="1"/>
      <c r="AU646" s="1"/>
      <c r="AV646" s="1"/>
      <c r="AW646" s="1"/>
      <c r="AX646" s="1"/>
      <c r="AY646" s="1"/>
      <c r="AZ646" s="1"/>
      <c r="BA646" s="1"/>
    </row>
    <row r="647" spans="1:53" ht="13.2" x14ac:dyDescent="0.25">
      <c r="A647" s="17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03"/>
      <c r="AR647" s="1"/>
      <c r="AS647" s="1"/>
      <c r="AT647" s="1"/>
      <c r="AU647" s="1"/>
      <c r="AV647" s="1"/>
      <c r="AW647" s="1"/>
      <c r="AX647" s="1"/>
      <c r="AY647" s="1"/>
      <c r="AZ647" s="1"/>
      <c r="BA647" s="1"/>
    </row>
    <row r="648" spans="1:53" ht="13.2" x14ac:dyDescent="0.25">
      <c r="A648" s="17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03"/>
      <c r="AR648" s="1"/>
      <c r="AS648" s="1"/>
      <c r="AT648" s="1"/>
      <c r="AU648" s="1"/>
      <c r="AV648" s="1"/>
      <c r="AW648" s="1"/>
      <c r="AX648" s="1"/>
      <c r="AY648" s="1"/>
      <c r="AZ648" s="1"/>
      <c r="BA648" s="1"/>
    </row>
    <row r="649" spans="1:53" ht="13.2" x14ac:dyDescent="0.25">
      <c r="A649" s="17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03"/>
      <c r="AR649" s="1"/>
      <c r="AS649" s="1"/>
      <c r="AT649" s="1"/>
      <c r="AU649" s="1"/>
      <c r="AV649" s="1"/>
      <c r="AW649" s="1"/>
      <c r="AX649" s="1"/>
      <c r="AY649" s="1"/>
      <c r="AZ649" s="1"/>
      <c r="BA649" s="1"/>
    </row>
    <row r="650" spans="1:53" ht="13.2" x14ac:dyDescent="0.25">
      <c r="A650" s="17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03"/>
      <c r="AR650" s="1"/>
      <c r="AS650" s="1"/>
      <c r="AT650" s="1"/>
      <c r="AU650" s="1"/>
      <c r="AV650" s="1"/>
      <c r="AW650" s="1"/>
      <c r="AX650" s="1"/>
      <c r="AY650" s="1"/>
      <c r="AZ650" s="1"/>
      <c r="BA650" s="1"/>
    </row>
    <row r="651" spans="1:53" ht="13.2" x14ac:dyDescent="0.25">
      <c r="A651" s="17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03"/>
      <c r="AR651" s="1"/>
      <c r="AS651" s="1"/>
      <c r="AT651" s="1"/>
      <c r="AU651" s="1"/>
      <c r="AV651" s="1"/>
      <c r="AW651" s="1"/>
      <c r="AX651" s="1"/>
      <c r="AY651" s="1"/>
      <c r="AZ651" s="1"/>
      <c r="BA651" s="1"/>
    </row>
    <row r="652" spans="1:53" ht="13.2" x14ac:dyDescent="0.25">
      <c r="A652" s="17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03"/>
      <c r="AR652" s="1"/>
      <c r="AS652" s="1"/>
      <c r="AT652" s="1"/>
      <c r="AU652" s="1"/>
      <c r="AV652" s="1"/>
      <c r="AW652" s="1"/>
      <c r="AX652" s="1"/>
      <c r="AY652" s="1"/>
      <c r="AZ652" s="1"/>
      <c r="BA652" s="1"/>
    </row>
    <row r="653" spans="1:53" ht="13.2" x14ac:dyDescent="0.25">
      <c r="A653" s="17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03"/>
      <c r="AR653" s="1"/>
      <c r="AS653" s="1"/>
      <c r="AT653" s="1"/>
      <c r="AU653" s="1"/>
      <c r="AV653" s="1"/>
      <c r="AW653" s="1"/>
      <c r="AX653" s="1"/>
      <c r="AY653" s="1"/>
      <c r="AZ653" s="1"/>
      <c r="BA653" s="1"/>
    </row>
    <row r="654" spans="1:53" ht="13.2" x14ac:dyDescent="0.25">
      <c r="A654" s="17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03"/>
      <c r="AR654" s="1"/>
      <c r="AS654" s="1"/>
      <c r="AT654" s="1"/>
      <c r="AU654" s="1"/>
      <c r="AV654" s="1"/>
      <c r="AW654" s="1"/>
      <c r="AX654" s="1"/>
      <c r="AY654" s="1"/>
      <c r="AZ654" s="1"/>
      <c r="BA654" s="1"/>
    </row>
    <row r="655" spans="1:53" ht="13.2" x14ac:dyDescent="0.25">
      <c r="A655" s="17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03"/>
      <c r="AR655" s="1"/>
      <c r="AS655" s="1"/>
      <c r="AT655" s="1"/>
      <c r="AU655" s="1"/>
      <c r="AV655" s="1"/>
      <c r="AW655" s="1"/>
      <c r="AX655" s="1"/>
      <c r="AY655" s="1"/>
      <c r="AZ655" s="1"/>
      <c r="BA655" s="1"/>
    </row>
    <row r="656" spans="1:53" ht="13.2" x14ac:dyDescent="0.25">
      <c r="A656" s="17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03"/>
      <c r="AR656" s="1"/>
      <c r="AS656" s="1"/>
      <c r="AT656" s="1"/>
      <c r="AU656" s="1"/>
      <c r="AV656" s="1"/>
      <c r="AW656" s="1"/>
      <c r="AX656" s="1"/>
      <c r="AY656" s="1"/>
      <c r="AZ656" s="1"/>
      <c r="BA656" s="1"/>
    </row>
    <row r="657" spans="1:53" ht="13.2" x14ac:dyDescent="0.25">
      <c r="A657" s="17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03"/>
      <c r="AR657" s="1"/>
      <c r="AS657" s="1"/>
      <c r="AT657" s="1"/>
      <c r="AU657" s="1"/>
      <c r="AV657" s="1"/>
      <c r="AW657" s="1"/>
      <c r="AX657" s="1"/>
      <c r="AY657" s="1"/>
      <c r="AZ657" s="1"/>
      <c r="BA657" s="1"/>
    </row>
    <row r="658" spans="1:53" ht="13.2" x14ac:dyDescent="0.25">
      <c r="A658" s="17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03"/>
      <c r="AR658" s="1"/>
      <c r="AS658" s="1"/>
      <c r="AT658" s="1"/>
      <c r="AU658" s="1"/>
      <c r="AV658" s="1"/>
      <c r="AW658" s="1"/>
      <c r="AX658" s="1"/>
      <c r="AY658" s="1"/>
      <c r="AZ658" s="1"/>
      <c r="BA658" s="1"/>
    </row>
    <row r="659" spans="1:53" ht="13.2" x14ac:dyDescent="0.25">
      <c r="A659" s="17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03"/>
      <c r="AR659" s="1"/>
      <c r="AS659" s="1"/>
      <c r="AT659" s="1"/>
      <c r="AU659" s="1"/>
      <c r="AV659" s="1"/>
      <c r="AW659" s="1"/>
      <c r="AX659" s="1"/>
      <c r="AY659" s="1"/>
      <c r="AZ659" s="1"/>
      <c r="BA659" s="1"/>
    </row>
    <row r="660" spans="1:53" ht="13.2" x14ac:dyDescent="0.25">
      <c r="A660" s="17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03"/>
      <c r="AR660" s="1"/>
      <c r="AS660" s="1"/>
      <c r="AT660" s="1"/>
      <c r="AU660" s="1"/>
      <c r="AV660" s="1"/>
      <c r="AW660" s="1"/>
      <c r="AX660" s="1"/>
      <c r="AY660" s="1"/>
      <c r="AZ660" s="1"/>
      <c r="BA660" s="1"/>
    </row>
    <row r="661" spans="1:53" ht="13.2" x14ac:dyDescent="0.25">
      <c r="A661" s="17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03"/>
      <c r="AR661" s="1"/>
      <c r="AS661" s="1"/>
      <c r="AT661" s="1"/>
      <c r="AU661" s="1"/>
      <c r="AV661" s="1"/>
      <c r="AW661" s="1"/>
      <c r="AX661" s="1"/>
      <c r="AY661" s="1"/>
      <c r="AZ661" s="1"/>
      <c r="BA661" s="1"/>
    </row>
    <row r="662" spans="1:53" ht="13.2" x14ac:dyDescent="0.25">
      <c r="A662" s="17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03"/>
      <c r="AR662" s="1"/>
      <c r="AS662" s="1"/>
      <c r="AT662" s="1"/>
      <c r="AU662" s="1"/>
      <c r="AV662" s="1"/>
      <c r="AW662" s="1"/>
      <c r="AX662" s="1"/>
      <c r="AY662" s="1"/>
      <c r="AZ662" s="1"/>
      <c r="BA662" s="1"/>
    </row>
    <row r="663" spans="1:53" ht="13.2" x14ac:dyDescent="0.25">
      <c r="A663" s="17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03"/>
      <c r="AR663" s="1"/>
      <c r="AS663" s="1"/>
      <c r="AT663" s="1"/>
      <c r="AU663" s="1"/>
      <c r="AV663" s="1"/>
      <c r="AW663" s="1"/>
      <c r="AX663" s="1"/>
      <c r="AY663" s="1"/>
      <c r="AZ663" s="1"/>
      <c r="BA663" s="1"/>
    </row>
    <row r="664" spans="1:53" ht="13.2" x14ac:dyDescent="0.25">
      <c r="A664" s="17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03"/>
      <c r="AR664" s="1"/>
      <c r="AS664" s="1"/>
      <c r="AT664" s="1"/>
      <c r="AU664" s="1"/>
      <c r="AV664" s="1"/>
      <c r="AW664" s="1"/>
      <c r="AX664" s="1"/>
      <c r="AY664" s="1"/>
      <c r="AZ664" s="1"/>
      <c r="BA664" s="1"/>
    </row>
    <row r="665" spans="1:53" ht="13.2" x14ac:dyDescent="0.25">
      <c r="A665" s="17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03"/>
      <c r="AR665" s="1"/>
      <c r="AS665" s="1"/>
      <c r="AT665" s="1"/>
      <c r="AU665" s="1"/>
      <c r="AV665" s="1"/>
      <c r="AW665" s="1"/>
      <c r="AX665" s="1"/>
      <c r="AY665" s="1"/>
      <c r="AZ665" s="1"/>
      <c r="BA665" s="1"/>
    </row>
    <row r="666" spans="1:53" ht="13.2" x14ac:dyDescent="0.25">
      <c r="A666" s="17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03"/>
      <c r="AR666" s="1"/>
      <c r="AS666" s="1"/>
      <c r="AT666" s="1"/>
      <c r="AU666" s="1"/>
      <c r="AV666" s="1"/>
      <c r="AW666" s="1"/>
      <c r="AX666" s="1"/>
      <c r="AY666" s="1"/>
      <c r="AZ666" s="1"/>
      <c r="BA666" s="1"/>
    </row>
    <row r="667" spans="1:53" ht="13.2" x14ac:dyDescent="0.25">
      <c r="A667" s="17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03"/>
      <c r="AR667" s="1"/>
      <c r="AS667" s="1"/>
      <c r="AT667" s="1"/>
      <c r="AU667" s="1"/>
      <c r="AV667" s="1"/>
      <c r="AW667" s="1"/>
      <c r="AX667" s="1"/>
      <c r="AY667" s="1"/>
      <c r="AZ667" s="1"/>
      <c r="BA667" s="1"/>
    </row>
    <row r="668" spans="1:53" ht="13.2" x14ac:dyDescent="0.25">
      <c r="A668" s="17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03"/>
      <c r="AR668" s="1"/>
      <c r="AS668" s="1"/>
      <c r="AT668" s="1"/>
      <c r="AU668" s="1"/>
      <c r="AV668" s="1"/>
      <c r="AW668" s="1"/>
      <c r="AX668" s="1"/>
      <c r="AY668" s="1"/>
      <c r="AZ668" s="1"/>
      <c r="BA668" s="1"/>
    </row>
    <row r="669" spans="1:53" ht="13.2" x14ac:dyDescent="0.25">
      <c r="A669" s="17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03"/>
      <c r="AR669" s="1"/>
      <c r="AS669" s="1"/>
      <c r="AT669" s="1"/>
      <c r="AU669" s="1"/>
      <c r="AV669" s="1"/>
      <c r="AW669" s="1"/>
      <c r="AX669" s="1"/>
      <c r="AY669" s="1"/>
      <c r="AZ669" s="1"/>
      <c r="BA669" s="1"/>
    </row>
    <row r="670" spans="1:53" ht="13.2" x14ac:dyDescent="0.25">
      <c r="A670" s="17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03"/>
      <c r="AR670" s="1"/>
      <c r="AS670" s="1"/>
      <c r="AT670" s="1"/>
      <c r="AU670" s="1"/>
      <c r="AV670" s="1"/>
      <c r="AW670" s="1"/>
      <c r="AX670" s="1"/>
      <c r="AY670" s="1"/>
      <c r="AZ670" s="1"/>
      <c r="BA670" s="1"/>
    </row>
    <row r="671" spans="1:53" ht="13.2" x14ac:dyDescent="0.25">
      <c r="A671" s="17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03"/>
      <c r="AR671" s="1"/>
      <c r="AS671" s="1"/>
      <c r="AT671" s="1"/>
      <c r="AU671" s="1"/>
      <c r="AV671" s="1"/>
      <c r="AW671" s="1"/>
      <c r="AX671" s="1"/>
      <c r="AY671" s="1"/>
      <c r="AZ671" s="1"/>
      <c r="BA671" s="1"/>
    </row>
    <row r="672" spans="1:53" ht="13.2" x14ac:dyDescent="0.25">
      <c r="A672" s="17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03"/>
      <c r="AR672" s="1"/>
      <c r="AS672" s="1"/>
      <c r="AT672" s="1"/>
      <c r="AU672" s="1"/>
      <c r="AV672" s="1"/>
      <c r="AW672" s="1"/>
      <c r="AX672" s="1"/>
      <c r="AY672" s="1"/>
      <c r="AZ672" s="1"/>
      <c r="BA672" s="1"/>
    </row>
    <row r="673" spans="1:53" ht="13.2" x14ac:dyDescent="0.25">
      <c r="A673" s="17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03"/>
      <c r="AR673" s="1"/>
      <c r="AS673" s="1"/>
      <c r="AT673" s="1"/>
      <c r="AU673" s="1"/>
      <c r="AV673" s="1"/>
      <c r="AW673" s="1"/>
      <c r="AX673" s="1"/>
      <c r="AY673" s="1"/>
      <c r="AZ673" s="1"/>
      <c r="BA673" s="1"/>
    </row>
    <row r="674" spans="1:53" ht="13.2" x14ac:dyDescent="0.25">
      <c r="A674" s="17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03"/>
      <c r="AR674" s="1"/>
      <c r="AS674" s="1"/>
      <c r="AT674" s="1"/>
      <c r="AU674" s="1"/>
      <c r="AV674" s="1"/>
      <c r="AW674" s="1"/>
      <c r="AX674" s="1"/>
      <c r="AY674" s="1"/>
      <c r="AZ674" s="1"/>
      <c r="BA674" s="1"/>
    </row>
    <row r="675" spans="1:53" ht="13.2" x14ac:dyDescent="0.25">
      <c r="A675" s="17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03"/>
      <c r="AR675" s="1"/>
      <c r="AS675" s="1"/>
      <c r="AT675" s="1"/>
      <c r="AU675" s="1"/>
      <c r="AV675" s="1"/>
      <c r="AW675" s="1"/>
      <c r="AX675" s="1"/>
      <c r="AY675" s="1"/>
      <c r="AZ675" s="1"/>
      <c r="BA675" s="1"/>
    </row>
    <row r="676" spans="1:53" ht="13.2" x14ac:dyDescent="0.25">
      <c r="A676" s="17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03"/>
      <c r="AR676" s="1"/>
      <c r="AS676" s="1"/>
      <c r="AT676" s="1"/>
      <c r="AU676" s="1"/>
      <c r="AV676" s="1"/>
      <c r="AW676" s="1"/>
      <c r="AX676" s="1"/>
      <c r="AY676" s="1"/>
      <c r="AZ676" s="1"/>
      <c r="BA676" s="1"/>
    </row>
    <row r="677" spans="1:53" ht="13.2" x14ac:dyDescent="0.25">
      <c r="A677" s="17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03"/>
      <c r="AR677" s="1"/>
      <c r="AS677" s="1"/>
      <c r="AT677" s="1"/>
      <c r="AU677" s="1"/>
      <c r="AV677" s="1"/>
      <c r="AW677" s="1"/>
      <c r="AX677" s="1"/>
      <c r="AY677" s="1"/>
      <c r="AZ677" s="1"/>
      <c r="BA677" s="1"/>
    </row>
    <row r="678" spans="1:53" ht="13.2" x14ac:dyDescent="0.25">
      <c r="A678" s="17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03"/>
      <c r="AR678" s="1"/>
      <c r="AS678" s="1"/>
      <c r="AT678" s="1"/>
      <c r="AU678" s="1"/>
      <c r="AV678" s="1"/>
      <c r="AW678" s="1"/>
      <c r="AX678" s="1"/>
      <c r="AY678" s="1"/>
      <c r="AZ678" s="1"/>
      <c r="BA678" s="1"/>
    </row>
    <row r="679" spans="1:53" ht="13.2" x14ac:dyDescent="0.25">
      <c r="A679" s="17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03"/>
      <c r="AR679" s="1"/>
      <c r="AS679" s="1"/>
      <c r="AT679" s="1"/>
      <c r="AU679" s="1"/>
      <c r="AV679" s="1"/>
      <c r="AW679" s="1"/>
      <c r="AX679" s="1"/>
      <c r="AY679" s="1"/>
      <c r="AZ679" s="1"/>
      <c r="BA679" s="1"/>
    </row>
    <row r="680" spans="1:53" ht="13.2" x14ac:dyDescent="0.25">
      <c r="A680" s="17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03"/>
      <c r="AR680" s="1"/>
      <c r="AS680" s="1"/>
      <c r="AT680" s="1"/>
      <c r="AU680" s="1"/>
      <c r="AV680" s="1"/>
      <c r="AW680" s="1"/>
      <c r="AX680" s="1"/>
      <c r="AY680" s="1"/>
      <c r="AZ680" s="1"/>
      <c r="BA680" s="1"/>
    </row>
    <row r="681" spans="1:53" ht="13.2" x14ac:dyDescent="0.25">
      <c r="A681" s="17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03"/>
      <c r="AR681" s="1"/>
      <c r="AS681" s="1"/>
      <c r="AT681" s="1"/>
      <c r="AU681" s="1"/>
      <c r="AV681" s="1"/>
      <c r="AW681" s="1"/>
      <c r="AX681" s="1"/>
      <c r="AY681" s="1"/>
      <c r="AZ681" s="1"/>
      <c r="BA681" s="1"/>
    </row>
    <row r="682" spans="1:53" ht="13.2" x14ac:dyDescent="0.25">
      <c r="A682" s="17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03"/>
      <c r="AR682" s="1"/>
      <c r="AS682" s="1"/>
      <c r="AT682" s="1"/>
      <c r="AU682" s="1"/>
      <c r="AV682" s="1"/>
      <c r="AW682" s="1"/>
      <c r="AX682" s="1"/>
      <c r="AY682" s="1"/>
      <c r="AZ682" s="1"/>
      <c r="BA682" s="1"/>
    </row>
    <row r="683" spans="1:53" ht="13.2" x14ac:dyDescent="0.25">
      <c r="A683" s="17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03"/>
      <c r="AR683" s="1"/>
      <c r="AS683" s="1"/>
      <c r="AT683" s="1"/>
      <c r="AU683" s="1"/>
      <c r="AV683" s="1"/>
      <c r="AW683" s="1"/>
      <c r="AX683" s="1"/>
      <c r="AY683" s="1"/>
      <c r="AZ683" s="1"/>
      <c r="BA683" s="1"/>
    </row>
    <row r="684" spans="1:53" ht="13.2" x14ac:dyDescent="0.25">
      <c r="A684" s="17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03"/>
      <c r="AR684" s="1"/>
      <c r="AS684" s="1"/>
      <c r="AT684" s="1"/>
      <c r="AU684" s="1"/>
      <c r="AV684" s="1"/>
      <c r="AW684" s="1"/>
      <c r="AX684" s="1"/>
      <c r="AY684" s="1"/>
      <c r="AZ684" s="1"/>
      <c r="BA684" s="1"/>
    </row>
    <row r="685" spans="1:53" ht="13.2" x14ac:dyDescent="0.25">
      <c r="A685" s="17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03"/>
      <c r="AR685" s="1"/>
      <c r="AS685" s="1"/>
      <c r="AT685" s="1"/>
      <c r="AU685" s="1"/>
      <c r="AV685" s="1"/>
      <c r="AW685" s="1"/>
      <c r="AX685" s="1"/>
      <c r="AY685" s="1"/>
      <c r="AZ685" s="1"/>
      <c r="BA685" s="1"/>
    </row>
    <row r="686" spans="1:53" ht="13.2" x14ac:dyDescent="0.25">
      <c r="A686" s="17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03"/>
      <c r="AR686" s="1"/>
      <c r="AS686" s="1"/>
      <c r="AT686" s="1"/>
      <c r="AU686" s="1"/>
      <c r="AV686" s="1"/>
      <c r="AW686" s="1"/>
      <c r="AX686" s="1"/>
      <c r="AY686" s="1"/>
      <c r="AZ686" s="1"/>
      <c r="BA686" s="1"/>
    </row>
    <row r="687" spans="1:53" ht="13.2" x14ac:dyDescent="0.25">
      <c r="A687" s="17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03"/>
      <c r="AR687" s="1"/>
      <c r="AS687" s="1"/>
      <c r="AT687" s="1"/>
      <c r="AU687" s="1"/>
      <c r="AV687" s="1"/>
      <c r="AW687" s="1"/>
      <c r="AX687" s="1"/>
      <c r="AY687" s="1"/>
      <c r="AZ687" s="1"/>
      <c r="BA687" s="1"/>
    </row>
    <row r="688" spans="1:53" ht="13.2" x14ac:dyDescent="0.25">
      <c r="A688" s="17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03"/>
      <c r="AR688" s="1"/>
      <c r="AS688" s="1"/>
      <c r="AT688" s="1"/>
      <c r="AU688" s="1"/>
      <c r="AV688" s="1"/>
      <c r="AW688" s="1"/>
      <c r="AX688" s="1"/>
      <c r="AY688" s="1"/>
      <c r="AZ688" s="1"/>
      <c r="BA688" s="1"/>
    </row>
    <row r="689" spans="1:53" ht="13.2" x14ac:dyDescent="0.25">
      <c r="A689" s="17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03"/>
      <c r="AR689" s="1"/>
      <c r="AS689" s="1"/>
      <c r="AT689" s="1"/>
      <c r="AU689" s="1"/>
      <c r="AV689" s="1"/>
      <c r="AW689" s="1"/>
      <c r="AX689" s="1"/>
      <c r="AY689" s="1"/>
      <c r="AZ689" s="1"/>
      <c r="BA689" s="1"/>
    </row>
    <row r="690" spans="1:53" ht="13.2" x14ac:dyDescent="0.25">
      <c r="A690" s="17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03"/>
      <c r="AR690" s="1"/>
      <c r="AS690" s="1"/>
      <c r="AT690" s="1"/>
      <c r="AU690" s="1"/>
      <c r="AV690" s="1"/>
      <c r="AW690" s="1"/>
      <c r="AX690" s="1"/>
      <c r="AY690" s="1"/>
      <c r="AZ690" s="1"/>
      <c r="BA690" s="1"/>
    </row>
    <row r="691" spans="1:53" ht="13.2" x14ac:dyDescent="0.25">
      <c r="A691" s="17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03"/>
      <c r="AR691" s="1"/>
      <c r="AS691" s="1"/>
      <c r="AT691" s="1"/>
      <c r="AU691" s="1"/>
      <c r="AV691" s="1"/>
      <c r="AW691" s="1"/>
      <c r="AX691" s="1"/>
      <c r="AY691" s="1"/>
      <c r="AZ691" s="1"/>
      <c r="BA691" s="1"/>
    </row>
    <row r="692" spans="1:53" ht="13.2" x14ac:dyDescent="0.25">
      <c r="A692" s="17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03"/>
      <c r="AR692" s="1"/>
      <c r="AS692" s="1"/>
      <c r="AT692" s="1"/>
      <c r="AU692" s="1"/>
      <c r="AV692" s="1"/>
      <c r="AW692" s="1"/>
      <c r="AX692" s="1"/>
      <c r="AY692" s="1"/>
      <c r="AZ692" s="1"/>
      <c r="BA692" s="1"/>
    </row>
    <row r="693" spans="1:53" ht="13.2" x14ac:dyDescent="0.25">
      <c r="A693" s="17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03"/>
      <c r="AR693" s="1"/>
      <c r="AS693" s="1"/>
      <c r="AT693" s="1"/>
      <c r="AU693" s="1"/>
      <c r="AV693" s="1"/>
      <c r="AW693" s="1"/>
      <c r="AX693" s="1"/>
      <c r="AY693" s="1"/>
      <c r="AZ693" s="1"/>
      <c r="BA693" s="1"/>
    </row>
    <row r="694" spans="1:53" ht="13.2" x14ac:dyDescent="0.25">
      <c r="A694" s="17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03"/>
      <c r="AR694" s="1"/>
      <c r="AS694" s="1"/>
      <c r="AT694" s="1"/>
      <c r="AU694" s="1"/>
      <c r="AV694" s="1"/>
      <c r="AW694" s="1"/>
      <c r="AX694" s="1"/>
      <c r="AY694" s="1"/>
      <c r="AZ694" s="1"/>
      <c r="BA694" s="1"/>
    </row>
    <row r="695" spans="1:53" ht="13.2" x14ac:dyDescent="0.25">
      <c r="A695" s="17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03"/>
      <c r="AR695" s="1"/>
      <c r="AS695" s="1"/>
      <c r="AT695" s="1"/>
      <c r="AU695" s="1"/>
      <c r="AV695" s="1"/>
      <c r="AW695" s="1"/>
      <c r="AX695" s="1"/>
      <c r="AY695" s="1"/>
      <c r="AZ695" s="1"/>
      <c r="BA695" s="1"/>
    </row>
    <row r="696" spans="1:53" ht="13.2" x14ac:dyDescent="0.25">
      <c r="A696" s="17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03"/>
      <c r="AR696" s="1"/>
      <c r="AS696" s="1"/>
      <c r="AT696" s="1"/>
      <c r="AU696" s="1"/>
      <c r="AV696" s="1"/>
      <c r="AW696" s="1"/>
      <c r="AX696" s="1"/>
      <c r="AY696" s="1"/>
      <c r="AZ696" s="1"/>
      <c r="BA696" s="1"/>
    </row>
    <row r="697" spans="1:53" ht="13.2" x14ac:dyDescent="0.25">
      <c r="A697" s="17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03"/>
      <c r="AR697" s="1"/>
      <c r="AS697" s="1"/>
      <c r="AT697" s="1"/>
      <c r="AU697" s="1"/>
      <c r="AV697" s="1"/>
      <c r="AW697" s="1"/>
      <c r="AX697" s="1"/>
      <c r="AY697" s="1"/>
      <c r="AZ697" s="1"/>
      <c r="BA697" s="1"/>
    </row>
    <row r="698" spans="1:53" ht="13.2" x14ac:dyDescent="0.25">
      <c r="A698" s="17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03"/>
      <c r="AR698" s="1"/>
      <c r="AS698" s="1"/>
      <c r="AT698" s="1"/>
      <c r="AU698" s="1"/>
      <c r="AV698" s="1"/>
      <c r="AW698" s="1"/>
      <c r="AX698" s="1"/>
      <c r="AY698" s="1"/>
      <c r="AZ698" s="1"/>
      <c r="BA698" s="1"/>
    </row>
    <row r="699" spans="1:53" ht="13.2" x14ac:dyDescent="0.25">
      <c r="A699" s="17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03"/>
      <c r="AR699" s="1"/>
      <c r="AS699" s="1"/>
      <c r="AT699" s="1"/>
      <c r="AU699" s="1"/>
      <c r="AV699" s="1"/>
      <c r="AW699" s="1"/>
      <c r="AX699" s="1"/>
      <c r="AY699" s="1"/>
      <c r="AZ699" s="1"/>
      <c r="BA699" s="1"/>
    </row>
    <row r="700" spans="1:53" ht="13.2" x14ac:dyDescent="0.25">
      <c r="A700" s="17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03"/>
      <c r="AR700" s="1"/>
      <c r="AS700" s="1"/>
      <c r="AT700" s="1"/>
      <c r="AU700" s="1"/>
      <c r="AV700" s="1"/>
      <c r="AW700" s="1"/>
      <c r="AX700" s="1"/>
      <c r="AY700" s="1"/>
      <c r="AZ700" s="1"/>
      <c r="BA700" s="1"/>
    </row>
    <row r="701" spans="1:53" ht="13.2" x14ac:dyDescent="0.25">
      <c r="A701" s="17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03"/>
      <c r="AR701" s="1"/>
      <c r="AS701" s="1"/>
      <c r="AT701" s="1"/>
      <c r="AU701" s="1"/>
      <c r="AV701" s="1"/>
      <c r="AW701" s="1"/>
      <c r="AX701" s="1"/>
      <c r="AY701" s="1"/>
      <c r="AZ701" s="1"/>
      <c r="BA701" s="1"/>
    </row>
    <row r="702" spans="1:53" ht="13.2" x14ac:dyDescent="0.25">
      <c r="A702" s="17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03"/>
      <c r="AR702" s="1"/>
      <c r="AS702" s="1"/>
      <c r="AT702" s="1"/>
      <c r="AU702" s="1"/>
      <c r="AV702" s="1"/>
      <c r="AW702" s="1"/>
      <c r="AX702" s="1"/>
      <c r="AY702" s="1"/>
      <c r="AZ702" s="1"/>
      <c r="BA702" s="1"/>
    </row>
    <row r="703" spans="1:53" ht="13.2" x14ac:dyDescent="0.25">
      <c r="A703" s="17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03"/>
      <c r="AR703" s="1"/>
      <c r="AS703" s="1"/>
      <c r="AT703" s="1"/>
      <c r="AU703" s="1"/>
      <c r="AV703" s="1"/>
      <c r="AW703" s="1"/>
      <c r="AX703" s="1"/>
      <c r="AY703" s="1"/>
      <c r="AZ703" s="1"/>
      <c r="BA703" s="1"/>
    </row>
    <row r="704" spans="1:53" ht="13.2" x14ac:dyDescent="0.25">
      <c r="A704" s="17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03"/>
      <c r="AR704" s="1"/>
      <c r="AS704" s="1"/>
      <c r="AT704" s="1"/>
      <c r="AU704" s="1"/>
      <c r="AV704" s="1"/>
      <c r="AW704" s="1"/>
      <c r="AX704" s="1"/>
      <c r="AY704" s="1"/>
      <c r="AZ704" s="1"/>
      <c r="BA704" s="1"/>
    </row>
    <row r="705" spans="1:53" ht="13.2" x14ac:dyDescent="0.25">
      <c r="A705" s="17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03"/>
      <c r="AR705" s="1"/>
      <c r="AS705" s="1"/>
      <c r="AT705" s="1"/>
      <c r="AU705" s="1"/>
      <c r="AV705" s="1"/>
      <c r="AW705" s="1"/>
      <c r="AX705" s="1"/>
      <c r="AY705" s="1"/>
      <c r="AZ705" s="1"/>
      <c r="BA705" s="1"/>
    </row>
    <row r="706" spans="1:53" ht="13.2" x14ac:dyDescent="0.25">
      <c r="A706" s="17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03"/>
      <c r="AR706" s="1"/>
      <c r="AS706" s="1"/>
      <c r="AT706" s="1"/>
      <c r="AU706" s="1"/>
      <c r="AV706" s="1"/>
      <c r="AW706" s="1"/>
      <c r="AX706" s="1"/>
      <c r="AY706" s="1"/>
      <c r="AZ706" s="1"/>
      <c r="BA706" s="1"/>
    </row>
    <row r="707" spans="1:53" ht="13.2" x14ac:dyDescent="0.25">
      <c r="A707" s="17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03"/>
      <c r="AR707" s="1"/>
      <c r="AS707" s="1"/>
      <c r="AT707" s="1"/>
      <c r="AU707" s="1"/>
      <c r="AV707" s="1"/>
      <c r="AW707" s="1"/>
      <c r="AX707" s="1"/>
      <c r="AY707" s="1"/>
      <c r="AZ707" s="1"/>
      <c r="BA707" s="1"/>
    </row>
    <row r="708" spans="1:53" ht="13.2" x14ac:dyDescent="0.25">
      <c r="A708" s="17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03"/>
      <c r="AR708" s="1"/>
      <c r="AS708" s="1"/>
      <c r="AT708" s="1"/>
      <c r="AU708" s="1"/>
      <c r="AV708" s="1"/>
      <c r="AW708" s="1"/>
      <c r="AX708" s="1"/>
      <c r="AY708" s="1"/>
      <c r="AZ708" s="1"/>
      <c r="BA708" s="1"/>
    </row>
    <row r="709" spans="1:53" ht="13.2" x14ac:dyDescent="0.25">
      <c r="A709" s="17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03"/>
      <c r="AR709" s="1"/>
      <c r="AS709" s="1"/>
      <c r="AT709" s="1"/>
      <c r="AU709" s="1"/>
      <c r="AV709" s="1"/>
      <c r="AW709" s="1"/>
      <c r="AX709" s="1"/>
      <c r="AY709" s="1"/>
      <c r="AZ709" s="1"/>
      <c r="BA709" s="1"/>
    </row>
    <row r="710" spans="1:53" ht="13.2" x14ac:dyDescent="0.25">
      <c r="A710" s="17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03"/>
      <c r="AR710" s="1"/>
      <c r="AS710" s="1"/>
      <c r="AT710" s="1"/>
      <c r="AU710" s="1"/>
      <c r="AV710" s="1"/>
      <c r="AW710" s="1"/>
      <c r="AX710" s="1"/>
      <c r="AY710" s="1"/>
      <c r="AZ710" s="1"/>
      <c r="BA710" s="1"/>
    </row>
    <row r="711" spans="1:53" ht="13.2" x14ac:dyDescent="0.25">
      <c r="A711" s="17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03"/>
      <c r="AR711" s="1"/>
      <c r="AS711" s="1"/>
      <c r="AT711" s="1"/>
      <c r="AU711" s="1"/>
      <c r="AV711" s="1"/>
      <c r="AW711" s="1"/>
      <c r="AX711" s="1"/>
      <c r="AY711" s="1"/>
      <c r="AZ711" s="1"/>
      <c r="BA711" s="1"/>
    </row>
    <row r="712" spans="1:53" ht="13.2" x14ac:dyDescent="0.25">
      <c r="A712" s="17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03"/>
      <c r="AR712" s="1"/>
      <c r="AS712" s="1"/>
      <c r="AT712" s="1"/>
      <c r="AU712" s="1"/>
      <c r="AV712" s="1"/>
      <c r="AW712" s="1"/>
      <c r="AX712" s="1"/>
      <c r="AY712" s="1"/>
      <c r="AZ712" s="1"/>
      <c r="BA712" s="1"/>
    </row>
    <row r="713" spans="1:53" ht="13.2" x14ac:dyDescent="0.25">
      <c r="A713" s="17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03"/>
      <c r="AR713" s="1"/>
      <c r="AS713" s="1"/>
      <c r="AT713" s="1"/>
      <c r="AU713" s="1"/>
      <c r="AV713" s="1"/>
      <c r="AW713" s="1"/>
      <c r="AX713" s="1"/>
      <c r="AY713" s="1"/>
      <c r="AZ713" s="1"/>
      <c r="BA713" s="1"/>
    </row>
    <row r="714" spans="1:53" ht="13.2" x14ac:dyDescent="0.25">
      <c r="A714" s="17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03"/>
      <c r="AR714" s="1"/>
      <c r="AS714" s="1"/>
      <c r="AT714" s="1"/>
      <c r="AU714" s="1"/>
      <c r="AV714" s="1"/>
      <c r="AW714" s="1"/>
      <c r="AX714" s="1"/>
      <c r="AY714" s="1"/>
      <c r="AZ714" s="1"/>
      <c r="BA714" s="1"/>
    </row>
    <row r="715" spans="1:53" ht="13.2" x14ac:dyDescent="0.25">
      <c r="A715" s="17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03"/>
      <c r="AR715" s="1"/>
      <c r="AS715" s="1"/>
      <c r="AT715" s="1"/>
      <c r="AU715" s="1"/>
      <c r="AV715" s="1"/>
      <c r="AW715" s="1"/>
      <c r="AX715" s="1"/>
      <c r="AY715" s="1"/>
      <c r="AZ715" s="1"/>
      <c r="BA715" s="1"/>
    </row>
    <row r="716" spans="1:53" ht="13.2" x14ac:dyDescent="0.25">
      <c r="A716" s="17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03"/>
      <c r="AR716" s="1"/>
      <c r="AS716" s="1"/>
      <c r="AT716" s="1"/>
      <c r="AU716" s="1"/>
      <c r="AV716" s="1"/>
      <c r="AW716" s="1"/>
      <c r="AX716" s="1"/>
      <c r="AY716" s="1"/>
      <c r="AZ716" s="1"/>
      <c r="BA716" s="1"/>
    </row>
    <row r="717" spans="1:53" ht="13.2" x14ac:dyDescent="0.25">
      <c r="A717" s="17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03"/>
      <c r="AR717" s="1"/>
      <c r="AS717" s="1"/>
      <c r="AT717" s="1"/>
      <c r="AU717" s="1"/>
      <c r="AV717" s="1"/>
      <c r="AW717" s="1"/>
      <c r="AX717" s="1"/>
      <c r="AY717" s="1"/>
      <c r="AZ717" s="1"/>
      <c r="BA717" s="1"/>
    </row>
    <row r="718" spans="1:53" ht="13.2" x14ac:dyDescent="0.25">
      <c r="A718" s="17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03"/>
      <c r="AR718" s="1"/>
      <c r="AS718" s="1"/>
      <c r="AT718" s="1"/>
      <c r="AU718" s="1"/>
      <c r="AV718" s="1"/>
      <c r="AW718" s="1"/>
      <c r="AX718" s="1"/>
      <c r="AY718" s="1"/>
      <c r="AZ718" s="1"/>
      <c r="BA718" s="1"/>
    </row>
    <row r="719" spans="1:53" ht="13.2" x14ac:dyDescent="0.25">
      <c r="A719" s="17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03"/>
      <c r="AR719" s="1"/>
      <c r="AS719" s="1"/>
      <c r="AT719" s="1"/>
      <c r="AU719" s="1"/>
      <c r="AV719" s="1"/>
      <c r="AW719" s="1"/>
      <c r="AX719" s="1"/>
      <c r="AY719" s="1"/>
      <c r="AZ719" s="1"/>
      <c r="BA719" s="1"/>
    </row>
    <row r="720" spans="1:53" ht="13.2" x14ac:dyDescent="0.25">
      <c r="A720" s="17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03"/>
      <c r="AR720" s="1"/>
      <c r="AS720" s="1"/>
      <c r="AT720" s="1"/>
      <c r="AU720" s="1"/>
      <c r="AV720" s="1"/>
      <c r="AW720" s="1"/>
      <c r="AX720" s="1"/>
      <c r="AY720" s="1"/>
      <c r="AZ720" s="1"/>
      <c r="BA720" s="1"/>
    </row>
    <row r="721" spans="1:53" ht="13.2" x14ac:dyDescent="0.25">
      <c r="A721" s="17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03"/>
      <c r="AR721" s="1"/>
      <c r="AS721" s="1"/>
      <c r="AT721" s="1"/>
      <c r="AU721" s="1"/>
      <c r="AV721" s="1"/>
      <c r="AW721" s="1"/>
      <c r="AX721" s="1"/>
      <c r="AY721" s="1"/>
      <c r="AZ721" s="1"/>
      <c r="BA721" s="1"/>
    </row>
    <row r="722" spans="1:53" ht="13.2" x14ac:dyDescent="0.25">
      <c r="A722" s="17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03"/>
      <c r="AR722" s="1"/>
      <c r="AS722" s="1"/>
      <c r="AT722" s="1"/>
      <c r="AU722" s="1"/>
      <c r="AV722" s="1"/>
      <c r="AW722" s="1"/>
      <c r="AX722" s="1"/>
      <c r="AY722" s="1"/>
      <c r="AZ722" s="1"/>
      <c r="BA722" s="1"/>
    </row>
    <row r="723" spans="1:53" ht="13.2" x14ac:dyDescent="0.25">
      <c r="A723" s="17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03"/>
      <c r="AR723" s="1"/>
      <c r="AS723" s="1"/>
      <c r="AT723" s="1"/>
      <c r="AU723" s="1"/>
      <c r="AV723" s="1"/>
      <c r="AW723" s="1"/>
      <c r="AX723" s="1"/>
      <c r="AY723" s="1"/>
      <c r="AZ723" s="1"/>
      <c r="BA723" s="1"/>
    </row>
    <row r="724" spans="1:53" ht="13.2" x14ac:dyDescent="0.25">
      <c r="A724" s="17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03"/>
      <c r="AR724" s="1"/>
      <c r="AS724" s="1"/>
      <c r="AT724" s="1"/>
      <c r="AU724" s="1"/>
      <c r="AV724" s="1"/>
      <c r="AW724" s="1"/>
      <c r="AX724" s="1"/>
      <c r="AY724" s="1"/>
      <c r="AZ724" s="1"/>
      <c r="BA724" s="1"/>
    </row>
    <row r="725" spans="1:53" ht="13.2" x14ac:dyDescent="0.25">
      <c r="A725" s="17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03"/>
      <c r="AR725" s="1"/>
      <c r="AS725" s="1"/>
      <c r="AT725" s="1"/>
      <c r="AU725" s="1"/>
      <c r="AV725" s="1"/>
      <c r="AW725" s="1"/>
      <c r="AX725" s="1"/>
      <c r="AY725" s="1"/>
      <c r="AZ725" s="1"/>
      <c r="BA725" s="1"/>
    </row>
    <row r="726" spans="1:53" ht="13.2" x14ac:dyDescent="0.25">
      <c r="A726" s="17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03"/>
      <c r="AR726" s="1"/>
      <c r="AS726" s="1"/>
      <c r="AT726" s="1"/>
      <c r="AU726" s="1"/>
      <c r="AV726" s="1"/>
      <c r="AW726" s="1"/>
      <c r="AX726" s="1"/>
      <c r="AY726" s="1"/>
      <c r="AZ726" s="1"/>
      <c r="BA726" s="1"/>
    </row>
    <row r="727" spans="1:53" ht="13.2" x14ac:dyDescent="0.25">
      <c r="A727" s="17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03"/>
      <c r="AR727" s="1"/>
      <c r="AS727" s="1"/>
      <c r="AT727" s="1"/>
      <c r="AU727" s="1"/>
      <c r="AV727" s="1"/>
      <c r="AW727" s="1"/>
      <c r="AX727" s="1"/>
      <c r="AY727" s="1"/>
      <c r="AZ727" s="1"/>
      <c r="BA727" s="1"/>
    </row>
    <row r="728" spans="1:53" ht="13.2" x14ac:dyDescent="0.25">
      <c r="A728" s="17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03"/>
      <c r="AR728" s="1"/>
      <c r="AS728" s="1"/>
      <c r="AT728" s="1"/>
      <c r="AU728" s="1"/>
      <c r="AV728" s="1"/>
      <c r="AW728" s="1"/>
      <c r="AX728" s="1"/>
      <c r="AY728" s="1"/>
      <c r="AZ728" s="1"/>
      <c r="BA728" s="1"/>
    </row>
    <row r="729" spans="1:53" ht="13.2" x14ac:dyDescent="0.25">
      <c r="A729" s="17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03"/>
      <c r="AR729" s="1"/>
      <c r="AS729" s="1"/>
      <c r="AT729" s="1"/>
      <c r="AU729" s="1"/>
      <c r="AV729" s="1"/>
      <c r="AW729" s="1"/>
      <c r="AX729" s="1"/>
      <c r="AY729" s="1"/>
      <c r="AZ729" s="1"/>
      <c r="BA729" s="1"/>
    </row>
    <row r="730" spans="1:53" ht="13.2" x14ac:dyDescent="0.25">
      <c r="A730" s="17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03"/>
      <c r="AR730" s="1"/>
      <c r="AS730" s="1"/>
      <c r="AT730" s="1"/>
      <c r="AU730" s="1"/>
      <c r="AV730" s="1"/>
      <c r="AW730" s="1"/>
      <c r="AX730" s="1"/>
      <c r="AY730" s="1"/>
      <c r="AZ730" s="1"/>
      <c r="BA730" s="1"/>
    </row>
    <row r="731" spans="1:53" ht="13.2" x14ac:dyDescent="0.25">
      <c r="A731" s="17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03"/>
      <c r="AR731" s="1"/>
      <c r="AS731" s="1"/>
      <c r="AT731" s="1"/>
      <c r="AU731" s="1"/>
      <c r="AV731" s="1"/>
      <c r="AW731" s="1"/>
      <c r="AX731" s="1"/>
      <c r="AY731" s="1"/>
      <c r="AZ731" s="1"/>
      <c r="BA731" s="1"/>
    </row>
    <row r="732" spans="1:53" ht="13.2" x14ac:dyDescent="0.25">
      <c r="A732" s="17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03"/>
      <c r="AR732" s="1"/>
      <c r="AS732" s="1"/>
      <c r="AT732" s="1"/>
      <c r="AU732" s="1"/>
      <c r="AV732" s="1"/>
      <c r="AW732" s="1"/>
      <c r="AX732" s="1"/>
      <c r="AY732" s="1"/>
      <c r="AZ732" s="1"/>
      <c r="BA732" s="1"/>
    </row>
    <row r="733" spans="1:53" ht="13.2" x14ac:dyDescent="0.25">
      <c r="A733" s="17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03"/>
      <c r="AR733" s="1"/>
      <c r="AS733" s="1"/>
      <c r="AT733" s="1"/>
      <c r="AU733" s="1"/>
      <c r="AV733" s="1"/>
      <c r="AW733" s="1"/>
      <c r="AX733" s="1"/>
      <c r="AY733" s="1"/>
      <c r="AZ733" s="1"/>
      <c r="BA733" s="1"/>
    </row>
    <row r="734" spans="1:53" ht="13.2" x14ac:dyDescent="0.25">
      <c r="A734" s="17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03"/>
      <c r="AR734" s="1"/>
      <c r="AS734" s="1"/>
      <c r="AT734" s="1"/>
      <c r="AU734" s="1"/>
      <c r="AV734" s="1"/>
      <c r="AW734" s="1"/>
      <c r="AX734" s="1"/>
      <c r="AY734" s="1"/>
      <c r="AZ734" s="1"/>
      <c r="BA734" s="1"/>
    </row>
    <row r="735" spans="1:53" ht="13.2" x14ac:dyDescent="0.25">
      <c r="A735" s="17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03"/>
      <c r="AR735" s="1"/>
      <c r="AS735" s="1"/>
      <c r="AT735" s="1"/>
      <c r="AU735" s="1"/>
      <c r="AV735" s="1"/>
      <c r="AW735" s="1"/>
      <c r="AX735" s="1"/>
      <c r="AY735" s="1"/>
      <c r="AZ735" s="1"/>
      <c r="BA735" s="1"/>
    </row>
    <row r="736" spans="1:53" ht="13.2" x14ac:dyDescent="0.25">
      <c r="A736" s="17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03"/>
      <c r="AR736" s="1"/>
      <c r="AS736" s="1"/>
      <c r="AT736" s="1"/>
      <c r="AU736" s="1"/>
      <c r="AV736" s="1"/>
      <c r="AW736" s="1"/>
      <c r="AX736" s="1"/>
      <c r="AY736" s="1"/>
      <c r="AZ736" s="1"/>
      <c r="BA736" s="1"/>
    </row>
    <row r="737" spans="1:53" ht="13.2" x14ac:dyDescent="0.25">
      <c r="A737" s="17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03"/>
      <c r="AR737" s="1"/>
      <c r="AS737" s="1"/>
      <c r="AT737" s="1"/>
      <c r="AU737" s="1"/>
      <c r="AV737" s="1"/>
      <c r="AW737" s="1"/>
      <c r="AX737" s="1"/>
      <c r="AY737" s="1"/>
      <c r="AZ737" s="1"/>
      <c r="BA737" s="1"/>
    </row>
    <row r="738" spans="1:53" ht="13.2" x14ac:dyDescent="0.25">
      <c r="A738" s="17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03"/>
      <c r="AR738" s="1"/>
      <c r="AS738" s="1"/>
      <c r="AT738" s="1"/>
      <c r="AU738" s="1"/>
      <c r="AV738" s="1"/>
      <c r="AW738" s="1"/>
      <c r="AX738" s="1"/>
      <c r="AY738" s="1"/>
      <c r="AZ738" s="1"/>
      <c r="BA738" s="1"/>
    </row>
    <row r="739" spans="1:53" ht="13.2" x14ac:dyDescent="0.25">
      <c r="A739" s="17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03"/>
      <c r="AR739" s="1"/>
      <c r="AS739" s="1"/>
      <c r="AT739" s="1"/>
      <c r="AU739" s="1"/>
      <c r="AV739" s="1"/>
      <c r="AW739" s="1"/>
      <c r="AX739" s="1"/>
      <c r="AY739" s="1"/>
      <c r="AZ739" s="1"/>
      <c r="BA739" s="1"/>
    </row>
    <row r="740" spans="1:53" ht="13.2" x14ac:dyDescent="0.25">
      <c r="A740" s="17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03"/>
      <c r="AR740" s="1"/>
      <c r="AS740" s="1"/>
      <c r="AT740" s="1"/>
      <c r="AU740" s="1"/>
      <c r="AV740" s="1"/>
      <c r="AW740" s="1"/>
      <c r="AX740" s="1"/>
      <c r="AY740" s="1"/>
      <c r="AZ740" s="1"/>
      <c r="BA740" s="1"/>
    </row>
    <row r="741" spans="1:53" ht="13.2" x14ac:dyDescent="0.25">
      <c r="A741" s="17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03"/>
      <c r="AR741" s="1"/>
      <c r="AS741" s="1"/>
      <c r="AT741" s="1"/>
      <c r="AU741" s="1"/>
      <c r="AV741" s="1"/>
      <c r="AW741" s="1"/>
      <c r="AX741" s="1"/>
      <c r="AY741" s="1"/>
      <c r="AZ741" s="1"/>
      <c r="BA741" s="1"/>
    </row>
    <row r="742" spans="1:53" ht="13.2" x14ac:dyDescent="0.25">
      <c r="A742" s="17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03"/>
      <c r="AR742" s="1"/>
      <c r="AS742" s="1"/>
      <c r="AT742" s="1"/>
      <c r="AU742" s="1"/>
      <c r="AV742" s="1"/>
      <c r="AW742" s="1"/>
      <c r="AX742" s="1"/>
      <c r="AY742" s="1"/>
      <c r="AZ742" s="1"/>
      <c r="BA742" s="1"/>
    </row>
    <row r="743" spans="1:53" ht="13.2" x14ac:dyDescent="0.25">
      <c r="A743" s="17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03"/>
      <c r="AR743" s="1"/>
      <c r="AS743" s="1"/>
      <c r="AT743" s="1"/>
      <c r="AU743" s="1"/>
      <c r="AV743" s="1"/>
      <c r="AW743" s="1"/>
      <c r="AX743" s="1"/>
      <c r="AY743" s="1"/>
      <c r="AZ743" s="1"/>
      <c r="BA743" s="1"/>
    </row>
    <row r="744" spans="1:53" ht="13.2" x14ac:dyDescent="0.25">
      <c r="A744" s="17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03"/>
      <c r="AR744" s="1"/>
      <c r="AS744" s="1"/>
      <c r="AT744" s="1"/>
      <c r="AU744" s="1"/>
      <c r="AV744" s="1"/>
      <c r="AW744" s="1"/>
      <c r="AX744" s="1"/>
      <c r="AY744" s="1"/>
      <c r="AZ744" s="1"/>
      <c r="BA744" s="1"/>
    </row>
    <row r="745" spans="1:53" ht="13.2" x14ac:dyDescent="0.25">
      <c r="A745" s="17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03"/>
      <c r="AR745" s="1"/>
      <c r="AS745" s="1"/>
      <c r="AT745" s="1"/>
      <c r="AU745" s="1"/>
      <c r="AV745" s="1"/>
      <c r="AW745" s="1"/>
      <c r="AX745" s="1"/>
      <c r="AY745" s="1"/>
      <c r="AZ745" s="1"/>
      <c r="BA745" s="1"/>
    </row>
    <row r="746" spans="1:53" ht="13.2" x14ac:dyDescent="0.25">
      <c r="A746" s="17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03"/>
      <c r="AR746" s="1"/>
      <c r="AS746" s="1"/>
      <c r="AT746" s="1"/>
      <c r="AU746" s="1"/>
      <c r="AV746" s="1"/>
      <c r="AW746" s="1"/>
      <c r="AX746" s="1"/>
      <c r="AY746" s="1"/>
      <c r="AZ746" s="1"/>
      <c r="BA746" s="1"/>
    </row>
    <row r="747" spans="1:53" ht="13.2" x14ac:dyDescent="0.25">
      <c r="A747" s="17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03"/>
      <c r="AR747" s="1"/>
      <c r="AS747" s="1"/>
      <c r="AT747" s="1"/>
      <c r="AU747" s="1"/>
      <c r="AV747" s="1"/>
      <c r="AW747" s="1"/>
      <c r="AX747" s="1"/>
      <c r="AY747" s="1"/>
      <c r="AZ747" s="1"/>
      <c r="BA747" s="1"/>
    </row>
    <row r="748" spans="1:53" ht="13.2" x14ac:dyDescent="0.25">
      <c r="A748" s="17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03"/>
      <c r="AR748" s="1"/>
      <c r="AS748" s="1"/>
      <c r="AT748" s="1"/>
      <c r="AU748" s="1"/>
      <c r="AV748" s="1"/>
      <c r="AW748" s="1"/>
      <c r="AX748" s="1"/>
      <c r="AY748" s="1"/>
      <c r="AZ748" s="1"/>
      <c r="BA748" s="1"/>
    </row>
    <row r="749" spans="1:53" ht="13.2" x14ac:dyDescent="0.25">
      <c r="A749" s="17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03"/>
      <c r="AR749" s="1"/>
      <c r="AS749" s="1"/>
      <c r="AT749" s="1"/>
      <c r="AU749" s="1"/>
      <c r="AV749" s="1"/>
      <c r="AW749" s="1"/>
      <c r="AX749" s="1"/>
      <c r="AY749" s="1"/>
      <c r="AZ749" s="1"/>
      <c r="BA749" s="1"/>
    </row>
    <row r="750" spans="1:53" ht="13.2" x14ac:dyDescent="0.25">
      <c r="A750" s="17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03"/>
      <c r="AR750" s="1"/>
      <c r="AS750" s="1"/>
      <c r="AT750" s="1"/>
      <c r="AU750" s="1"/>
      <c r="AV750" s="1"/>
      <c r="AW750" s="1"/>
      <c r="AX750" s="1"/>
      <c r="AY750" s="1"/>
      <c r="AZ750" s="1"/>
      <c r="BA750" s="1"/>
    </row>
    <row r="751" spans="1:53" ht="13.2" x14ac:dyDescent="0.25">
      <c r="A751" s="17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03"/>
      <c r="AR751" s="1"/>
      <c r="AS751" s="1"/>
      <c r="AT751" s="1"/>
      <c r="AU751" s="1"/>
      <c r="AV751" s="1"/>
      <c r="AW751" s="1"/>
      <c r="AX751" s="1"/>
      <c r="AY751" s="1"/>
      <c r="AZ751" s="1"/>
      <c r="BA751" s="1"/>
    </row>
    <row r="752" spans="1:53" ht="13.2" x14ac:dyDescent="0.25">
      <c r="A752" s="17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03"/>
      <c r="AR752" s="1"/>
      <c r="AS752" s="1"/>
      <c r="AT752" s="1"/>
      <c r="AU752" s="1"/>
      <c r="AV752" s="1"/>
      <c r="AW752" s="1"/>
      <c r="AX752" s="1"/>
      <c r="AY752" s="1"/>
      <c r="AZ752" s="1"/>
      <c r="BA752" s="1"/>
    </row>
    <row r="753" spans="1:53" ht="13.2" x14ac:dyDescent="0.25">
      <c r="A753" s="17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03"/>
      <c r="AR753" s="1"/>
      <c r="AS753" s="1"/>
      <c r="AT753" s="1"/>
      <c r="AU753" s="1"/>
      <c r="AV753" s="1"/>
      <c r="AW753" s="1"/>
      <c r="AX753" s="1"/>
      <c r="AY753" s="1"/>
      <c r="AZ753" s="1"/>
      <c r="BA753" s="1"/>
    </row>
    <row r="754" spans="1:53" ht="13.2" x14ac:dyDescent="0.25">
      <c r="A754" s="17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03"/>
      <c r="AR754" s="1"/>
      <c r="AS754" s="1"/>
      <c r="AT754" s="1"/>
      <c r="AU754" s="1"/>
      <c r="AV754" s="1"/>
      <c r="AW754" s="1"/>
      <c r="AX754" s="1"/>
      <c r="AY754" s="1"/>
      <c r="AZ754" s="1"/>
      <c r="BA754" s="1"/>
    </row>
    <row r="755" spans="1:53" ht="13.2" x14ac:dyDescent="0.25">
      <c r="A755" s="17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03"/>
      <c r="AR755" s="1"/>
      <c r="AS755" s="1"/>
      <c r="AT755" s="1"/>
      <c r="AU755" s="1"/>
      <c r="AV755" s="1"/>
      <c r="AW755" s="1"/>
      <c r="AX755" s="1"/>
      <c r="AY755" s="1"/>
      <c r="AZ755" s="1"/>
      <c r="BA755" s="1"/>
    </row>
    <row r="756" spans="1:53" ht="13.2" x14ac:dyDescent="0.25">
      <c r="A756" s="17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03"/>
      <c r="AR756" s="1"/>
      <c r="AS756" s="1"/>
      <c r="AT756" s="1"/>
      <c r="AU756" s="1"/>
      <c r="AV756" s="1"/>
      <c r="AW756" s="1"/>
      <c r="AX756" s="1"/>
      <c r="AY756" s="1"/>
      <c r="AZ756" s="1"/>
      <c r="BA756" s="1"/>
    </row>
    <row r="757" spans="1:53" ht="13.2" x14ac:dyDescent="0.25">
      <c r="A757" s="17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03"/>
      <c r="AR757" s="1"/>
      <c r="AS757" s="1"/>
      <c r="AT757" s="1"/>
      <c r="AU757" s="1"/>
      <c r="AV757" s="1"/>
      <c r="AW757" s="1"/>
      <c r="AX757" s="1"/>
      <c r="AY757" s="1"/>
      <c r="AZ757" s="1"/>
      <c r="BA757" s="1"/>
    </row>
    <row r="758" spans="1:53" ht="13.2" x14ac:dyDescent="0.25">
      <c r="A758" s="17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03"/>
      <c r="AR758" s="1"/>
      <c r="AS758" s="1"/>
      <c r="AT758" s="1"/>
      <c r="AU758" s="1"/>
      <c r="AV758" s="1"/>
      <c r="AW758" s="1"/>
      <c r="AX758" s="1"/>
      <c r="AY758" s="1"/>
      <c r="AZ758" s="1"/>
      <c r="BA758" s="1"/>
    </row>
    <row r="759" spans="1:53" ht="13.2" x14ac:dyDescent="0.25">
      <c r="A759" s="17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03"/>
      <c r="AR759" s="1"/>
      <c r="AS759" s="1"/>
      <c r="AT759" s="1"/>
      <c r="AU759" s="1"/>
      <c r="AV759" s="1"/>
      <c r="AW759" s="1"/>
      <c r="AX759" s="1"/>
      <c r="AY759" s="1"/>
      <c r="AZ759" s="1"/>
      <c r="BA759" s="1"/>
    </row>
    <row r="760" spans="1:53" ht="13.2" x14ac:dyDescent="0.25">
      <c r="A760" s="17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03"/>
      <c r="AR760" s="1"/>
      <c r="AS760" s="1"/>
      <c r="AT760" s="1"/>
      <c r="AU760" s="1"/>
      <c r="AV760" s="1"/>
      <c r="AW760" s="1"/>
      <c r="AX760" s="1"/>
      <c r="AY760" s="1"/>
      <c r="AZ760" s="1"/>
      <c r="BA760" s="1"/>
    </row>
    <row r="761" spans="1:53" ht="13.2" x14ac:dyDescent="0.25">
      <c r="A761" s="17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03"/>
      <c r="AR761" s="1"/>
      <c r="AS761" s="1"/>
      <c r="AT761" s="1"/>
      <c r="AU761" s="1"/>
      <c r="AV761" s="1"/>
      <c r="AW761" s="1"/>
      <c r="AX761" s="1"/>
      <c r="AY761" s="1"/>
      <c r="AZ761" s="1"/>
      <c r="BA761" s="1"/>
    </row>
    <row r="762" spans="1:53" ht="13.2" x14ac:dyDescent="0.25">
      <c r="A762" s="17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03"/>
      <c r="AR762" s="1"/>
      <c r="AS762" s="1"/>
      <c r="AT762" s="1"/>
      <c r="AU762" s="1"/>
      <c r="AV762" s="1"/>
      <c r="AW762" s="1"/>
      <c r="AX762" s="1"/>
      <c r="AY762" s="1"/>
      <c r="AZ762" s="1"/>
      <c r="BA762" s="1"/>
    </row>
    <row r="763" spans="1:53" ht="13.2" x14ac:dyDescent="0.25">
      <c r="A763" s="17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03"/>
      <c r="AR763" s="1"/>
      <c r="AS763" s="1"/>
      <c r="AT763" s="1"/>
      <c r="AU763" s="1"/>
      <c r="AV763" s="1"/>
      <c r="AW763" s="1"/>
      <c r="AX763" s="1"/>
      <c r="AY763" s="1"/>
      <c r="AZ763" s="1"/>
      <c r="BA763" s="1"/>
    </row>
    <row r="764" spans="1:53" ht="13.2" x14ac:dyDescent="0.25">
      <c r="A764" s="17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03"/>
      <c r="AR764" s="1"/>
      <c r="AS764" s="1"/>
      <c r="AT764" s="1"/>
      <c r="AU764" s="1"/>
      <c r="AV764" s="1"/>
      <c r="AW764" s="1"/>
      <c r="AX764" s="1"/>
      <c r="AY764" s="1"/>
      <c r="AZ764" s="1"/>
      <c r="BA764" s="1"/>
    </row>
    <row r="765" spans="1:53" ht="13.2" x14ac:dyDescent="0.25">
      <c r="A765" s="17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03"/>
      <c r="AR765" s="1"/>
      <c r="AS765" s="1"/>
      <c r="AT765" s="1"/>
      <c r="AU765" s="1"/>
      <c r="AV765" s="1"/>
      <c r="AW765" s="1"/>
      <c r="AX765" s="1"/>
      <c r="AY765" s="1"/>
      <c r="AZ765" s="1"/>
      <c r="BA765" s="1"/>
    </row>
    <row r="766" spans="1:53" ht="13.2" x14ac:dyDescent="0.25">
      <c r="A766" s="17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03"/>
      <c r="AR766" s="1"/>
      <c r="AS766" s="1"/>
      <c r="AT766" s="1"/>
      <c r="AU766" s="1"/>
      <c r="AV766" s="1"/>
      <c r="AW766" s="1"/>
      <c r="AX766" s="1"/>
      <c r="AY766" s="1"/>
      <c r="AZ766" s="1"/>
      <c r="BA766" s="1"/>
    </row>
    <row r="767" spans="1:53" ht="13.2" x14ac:dyDescent="0.25">
      <c r="A767" s="17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03"/>
      <c r="AR767" s="1"/>
      <c r="AS767" s="1"/>
      <c r="AT767" s="1"/>
      <c r="AU767" s="1"/>
      <c r="AV767" s="1"/>
      <c r="AW767" s="1"/>
      <c r="AX767" s="1"/>
      <c r="AY767" s="1"/>
      <c r="AZ767" s="1"/>
      <c r="BA767" s="1"/>
    </row>
    <row r="768" spans="1:53" ht="13.2" x14ac:dyDescent="0.25">
      <c r="A768" s="17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03"/>
      <c r="AR768" s="1"/>
      <c r="AS768" s="1"/>
      <c r="AT768" s="1"/>
      <c r="AU768" s="1"/>
      <c r="AV768" s="1"/>
      <c r="AW768" s="1"/>
      <c r="AX768" s="1"/>
      <c r="AY768" s="1"/>
      <c r="AZ768" s="1"/>
      <c r="BA768" s="1"/>
    </row>
    <row r="769" spans="1:53" ht="13.2" x14ac:dyDescent="0.25">
      <c r="A769" s="17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03"/>
      <c r="AR769" s="1"/>
      <c r="AS769" s="1"/>
      <c r="AT769" s="1"/>
      <c r="AU769" s="1"/>
      <c r="AV769" s="1"/>
      <c r="AW769" s="1"/>
      <c r="AX769" s="1"/>
      <c r="AY769" s="1"/>
      <c r="AZ769" s="1"/>
      <c r="BA769" s="1"/>
    </row>
    <row r="770" spans="1:53" ht="13.2" x14ac:dyDescent="0.25">
      <c r="A770" s="17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03"/>
      <c r="AR770" s="1"/>
      <c r="AS770" s="1"/>
      <c r="AT770" s="1"/>
      <c r="AU770" s="1"/>
      <c r="AV770" s="1"/>
      <c r="AW770" s="1"/>
      <c r="AX770" s="1"/>
      <c r="AY770" s="1"/>
      <c r="AZ770" s="1"/>
      <c r="BA770" s="1"/>
    </row>
    <row r="771" spans="1:53" ht="13.2" x14ac:dyDescent="0.25">
      <c r="A771" s="17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03"/>
      <c r="AR771" s="1"/>
      <c r="AS771" s="1"/>
      <c r="AT771" s="1"/>
      <c r="AU771" s="1"/>
      <c r="AV771" s="1"/>
      <c r="AW771" s="1"/>
      <c r="AX771" s="1"/>
      <c r="AY771" s="1"/>
      <c r="AZ771" s="1"/>
      <c r="BA771" s="1"/>
    </row>
    <row r="772" spans="1:53" ht="13.2" x14ac:dyDescent="0.25">
      <c r="A772" s="17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03"/>
      <c r="AR772" s="1"/>
      <c r="AS772" s="1"/>
      <c r="AT772" s="1"/>
      <c r="AU772" s="1"/>
      <c r="AV772" s="1"/>
      <c r="AW772" s="1"/>
      <c r="AX772" s="1"/>
      <c r="AY772" s="1"/>
      <c r="AZ772" s="1"/>
      <c r="BA772" s="1"/>
    </row>
    <row r="773" spans="1:53" ht="13.2" x14ac:dyDescent="0.25">
      <c r="A773" s="17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03"/>
      <c r="AR773" s="1"/>
      <c r="AS773" s="1"/>
      <c r="AT773" s="1"/>
      <c r="AU773" s="1"/>
      <c r="AV773" s="1"/>
      <c r="AW773" s="1"/>
      <c r="AX773" s="1"/>
      <c r="AY773" s="1"/>
      <c r="AZ773" s="1"/>
      <c r="BA773" s="1"/>
    </row>
    <row r="774" spans="1:53" ht="13.2" x14ac:dyDescent="0.25">
      <c r="A774" s="17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03"/>
      <c r="AR774" s="1"/>
      <c r="AS774" s="1"/>
      <c r="AT774" s="1"/>
      <c r="AU774" s="1"/>
      <c r="AV774" s="1"/>
      <c r="AW774" s="1"/>
      <c r="AX774" s="1"/>
      <c r="AY774" s="1"/>
      <c r="AZ774" s="1"/>
      <c r="BA774" s="1"/>
    </row>
    <row r="775" spans="1:53" ht="13.2" x14ac:dyDescent="0.25">
      <c r="A775" s="17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03"/>
      <c r="AR775" s="1"/>
      <c r="AS775" s="1"/>
      <c r="AT775" s="1"/>
      <c r="AU775" s="1"/>
      <c r="AV775" s="1"/>
      <c r="AW775" s="1"/>
      <c r="AX775" s="1"/>
      <c r="AY775" s="1"/>
      <c r="AZ775" s="1"/>
      <c r="BA775" s="1"/>
    </row>
    <row r="776" spans="1:53" ht="13.2" x14ac:dyDescent="0.25">
      <c r="A776" s="17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03"/>
      <c r="AR776" s="1"/>
      <c r="AS776" s="1"/>
      <c r="AT776" s="1"/>
      <c r="AU776" s="1"/>
      <c r="AV776" s="1"/>
      <c r="AW776" s="1"/>
      <c r="AX776" s="1"/>
      <c r="AY776" s="1"/>
      <c r="AZ776" s="1"/>
      <c r="BA776" s="1"/>
    </row>
    <row r="777" spans="1:53" ht="13.2" x14ac:dyDescent="0.25">
      <c r="A777" s="17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03"/>
      <c r="AR777" s="1"/>
      <c r="AS777" s="1"/>
      <c r="AT777" s="1"/>
      <c r="AU777" s="1"/>
      <c r="AV777" s="1"/>
      <c r="AW777" s="1"/>
      <c r="AX777" s="1"/>
      <c r="AY777" s="1"/>
      <c r="AZ777" s="1"/>
      <c r="BA777" s="1"/>
    </row>
    <row r="778" spans="1:53" ht="13.2" x14ac:dyDescent="0.25">
      <c r="A778" s="17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03"/>
      <c r="AR778" s="1"/>
      <c r="AS778" s="1"/>
      <c r="AT778" s="1"/>
      <c r="AU778" s="1"/>
      <c r="AV778" s="1"/>
      <c r="AW778" s="1"/>
      <c r="AX778" s="1"/>
      <c r="AY778" s="1"/>
      <c r="AZ778" s="1"/>
      <c r="BA778" s="1"/>
    </row>
    <row r="779" spans="1:53" ht="13.2" x14ac:dyDescent="0.25">
      <c r="A779" s="17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03"/>
      <c r="AR779" s="1"/>
      <c r="AS779" s="1"/>
      <c r="AT779" s="1"/>
      <c r="AU779" s="1"/>
      <c r="AV779" s="1"/>
      <c r="AW779" s="1"/>
      <c r="AX779" s="1"/>
      <c r="AY779" s="1"/>
      <c r="AZ779" s="1"/>
      <c r="BA779" s="1"/>
    </row>
    <row r="780" spans="1:53" ht="13.2" x14ac:dyDescent="0.25">
      <c r="A780" s="17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03"/>
      <c r="AR780" s="1"/>
      <c r="AS780" s="1"/>
      <c r="AT780" s="1"/>
      <c r="AU780" s="1"/>
      <c r="AV780" s="1"/>
      <c r="AW780" s="1"/>
      <c r="AX780" s="1"/>
      <c r="AY780" s="1"/>
      <c r="AZ780" s="1"/>
      <c r="BA780" s="1"/>
    </row>
    <row r="781" spans="1:53" ht="13.2" x14ac:dyDescent="0.25">
      <c r="A781" s="17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03"/>
      <c r="AR781" s="1"/>
      <c r="AS781" s="1"/>
      <c r="AT781" s="1"/>
      <c r="AU781" s="1"/>
      <c r="AV781" s="1"/>
      <c r="AW781" s="1"/>
      <c r="AX781" s="1"/>
      <c r="AY781" s="1"/>
      <c r="AZ781" s="1"/>
      <c r="BA781" s="1"/>
    </row>
    <row r="782" spans="1:53" ht="13.2" x14ac:dyDescent="0.25">
      <c r="A782" s="17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03"/>
      <c r="AR782" s="1"/>
      <c r="AS782" s="1"/>
      <c r="AT782" s="1"/>
      <c r="AU782" s="1"/>
      <c r="AV782" s="1"/>
      <c r="AW782" s="1"/>
      <c r="AX782" s="1"/>
      <c r="AY782" s="1"/>
      <c r="AZ782" s="1"/>
      <c r="BA782" s="1"/>
    </row>
    <row r="783" spans="1:53" ht="13.2" x14ac:dyDescent="0.25">
      <c r="A783" s="17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03"/>
      <c r="AR783" s="1"/>
      <c r="AS783" s="1"/>
      <c r="AT783" s="1"/>
      <c r="AU783" s="1"/>
      <c r="AV783" s="1"/>
      <c r="AW783" s="1"/>
      <c r="AX783" s="1"/>
      <c r="AY783" s="1"/>
      <c r="AZ783" s="1"/>
      <c r="BA783" s="1"/>
    </row>
    <row r="784" spans="1:53" ht="13.2" x14ac:dyDescent="0.25">
      <c r="A784" s="17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03"/>
      <c r="AR784" s="1"/>
      <c r="AS784" s="1"/>
      <c r="AT784" s="1"/>
      <c r="AU784" s="1"/>
      <c r="AV784" s="1"/>
      <c r="AW784" s="1"/>
      <c r="AX784" s="1"/>
      <c r="AY784" s="1"/>
      <c r="AZ784" s="1"/>
      <c r="BA784" s="1"/>
    </row>
    <row r="785" spans="1:53" ht="13.2" x14ac:dyDescent="0.25">
      <c r="A785" s="17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03"/>
      <c r="AR785" s="1"/>
      <c r="AS785" s="1"/>
      <c r="AT785" s="1"/>
      <c r="AU785" s="1"/>
      <c r="AV785" s="1"/>
      <c r="AW785" s="1"/>
      <c r="AX785" s="1"/>
      <c r="AY785" s="1"/>
      <c r="AZ785" s="1"/>
      <c r="BA785" s="1"/>
    </row>
    <row r="786" spans="1:53" ht="13.2" x14ac:dyDescent="0.25">
      <c r="A786" s="17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03"/>
      <c r="AR786" s="1"/>
      <c r="AS786" s="1"/>
      <c r="AT786" s="1"/>
      <c r="AU786" s="1"/>
      <c r="AV786" s="1"/>
      <c r="AW786" s="1"/>
      <c r="AX786" s="1"/>
      <c r="AY786" s="1"/>
      <c r="AZ786" s="1"/>
      <c r="BA786" s="1"/>
    </row>
    <row r="787" spans="1:53" ht="13.2" x14ac:dyDescent="0.25">
      <c r="A787" s="17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03"/>
      <c r="AR787" s="1"/>
      <c r="AS787" s="1"/>
      <c r="AT787" s="1"/>
      <c r="AU787" s="1"/>
      <c r="AV787" s="1"/>
      <c r="AW787" s="1"/>
      <c r="AX787" s="1"/>
      <c r="AY787" s="1"/>
      <c r="AZ787" s="1"/>
      <c r="BA787" s="1"/>
    </row>
    <row r="788" spans="1:53" ht="13.2" x14ac:dyDescent="0.25">
      <c r="A788" s="17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03"/>
      <c r="AR788" s="1"/>
      <c r="AS788" s="1"/>
      <c r="AT788" s="1"/>
      <c r="AU788" s="1"/>
      <c r="AV788" s="1"/>
      <c r="AW788" s="1"/>
      <c r="AX788" s="1"/>
      <c r="AY788" s="1"/>
      <c r="AZ788" s="1"/>
      <c r="BA788" s="1"/>
    </row>
    <row r="789" spans="1:53" ht="13.2" x14ac:dyDescent="0.25">
      <c r="A789" s="17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03"/>
      <c r="AR789" s="1"/>
      <c r="AS789" s="1"/>
      <c r="AT789" s="1"/>
      <c r="AU789" s="1"/>
      <c r="AV789" s="1"/>
      <c r="AW789" s="1"/>
      <c r="AX789" s="1"/>
      <c r="AY789" s="1"/>
      <c r="AZ789" s="1"/>
      <c r="BA789" s="1"/>
    </row>
    <row r="790" spans="1:53" ht="13.2" x14ac:dyDescent="0.25">
      <c r="A790" s="17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03"/>
      <c r="AR790" s="1"/>
      <c r="AS790" s="1"/>
      <c r="AT790" s="1"/>
      <c r="AU790" s="1"/>
      <c r="AV790" s="1"/>
      <c r="AW790" s="1"/>
      <c r="AX790" s="1"/>
      <c r="AY790" s="1"/>
      <c r="AZ790" s="1"/>
      <c r="BA790" s="1"/>
    </row>
    <row r="791" spans="1:53" ht="13.2" x14ac:dyDescent="0.25">
      <c r="A791" s="17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03"/>
      <c r="AR791" s="1"/>
      <c r="AS791" s="1"/>
      <c r="AT791" s="1"/>
      <c r="AU791" s="1"/>
      <c r="AV791" s="1"/>
      <c r="AW791" s="1"/>
      <c r="AX791" s="1"/>
      <c r="AY791" s="1"/>
      <c r="AZ791" s="1"/>
      <c r="BA791" s="1"/>
    </row>
    <row r="792" spans="1:53" ht="13.2" x14ac:dyDescent="0.25">
      <c r="A792" s="17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03"/>
      <c r="AR792" s="1"/>
      <c r="AS792" s="1"/>
      <c r="AT792" s="1"/>
      <c r="AU792" s="1"/>
      <c r="AV792" s="1"/>
      <c r="AW792" s="1"/>
      <c r="AX792" s="1"/>
      <c r="AY792" s="1"/>
      <c r="AZ792" s="1"/>
      <c r="BA792" s="1"/>
    </row>
    <row r="793" spans="1:53" ht="13.2" x14ac:dyDescent="0.25">
      <c r="A793" s="17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03"/>
      <c r="AR793" s="1"/>
      <c r="AS793" s="1"/>
      <c r="AT793" s="1"/>
      <c r="AU793" s="1"/>
      <c r="AV793" s="1"/>
      <c r="AW793" s="1"/>
      <c r="AX793" s="1"/>
      <c r="AY793" s="1"/>
      <c r="AZ793" s="1"/>
      <c r="BA793" s="1"/>
    </row>
    <row r="794" spans="1:53" ht="13.2" x14ac:dyDescent="0.25">
      <c r="A794" s="17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03"/>
      <c r="AR794" s="1"/>
      <c r="AS794" s="1"/>
      <c r="AT794" s="1"/>
      <c r="AU794" s="1"/>
      <c r="AV794" s="1"/>
      <c r="AW794" s="1"/>
      <c r="AX794" s="1"/>
      <c r="AY794" s="1"/>
      <c r="AZ794" s="1"/>
      <c r="BA794" s="1"/>
    </row>
    <row r="795" spans="1:53" ht="13.2" x14ac:dyDescent="0.25">
      <c r="A795" s="17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03"/>
      <c r="AR795" s="1"/>
      <c r="AS795" s="1"/>
      <c r="AT795" s="1"/>
      <c r="AU795" s="1"/>
      <c r="AV795" s="1"/>
      <c r="AW795" s="1"/>
      <c r="AX795" s="1"/>
      <c r="AY795" s="1"/>
      <c r="AZ795" s="1"/>
      <c r="BA795" s="1"/>
    </row>
    <row r="796" spans="1:53" ht="13.2" x14ac:dyDescent="0.25">
      <c r="A796" s="17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03"/>
      <c r="AR796" s="1"/>
      <c r="AS796" s="1"/>
      <c r="AT796" s="1"/>
      <c r="AU796" s="1"/>
      <c r="AV796" s="1"/>
      <c r="AW796" s="1"/>
      <c r="AX796" s="1"/>
      <c r="AY796" s="1"/>
      <c r="AZ796" s="1"/>
      <c r="BA796" s="1"/>
    </row>
    <row r="797" spans="1:53" ht="13.2" x14ac:dyDescent="0.25">
      <c r="A797" s="17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03"/>
      <c r="AR797" s="1"/>
      <c r="AS797" s="1"/>
      <c r="AT797" s="1"/>
      <c r="AU797" s="1"/>
      <c r="AV797" s="1"/>
      <c r="AW797" s="1"/>
      <c r="AX797" s="1"/>
      <c r="AY797" s="1"/>
      <c r="AZ797" s="1"/>
      <c r="BA797" s="1"/>
    </row>
    <row r="798" spans="1:53" ht="13.2" x14ac:dyDescent="0.25">
      <c r="A798" s="17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03"/>
      <c r="AR798" s="1"/>
      <c r="AS798" s="1"/>
      <c r="AT798" s="1"/>
      <c r="AU798" s="1"/>
      <c r="AV798" s="1"/>
      <c r="AW798" s="1"/>
      <c r="AX798" s="1"/>
      <c r="AY798" s="1"/>
      <c r="AZ798" s="1"/>
      <c r="BA798" s="1"/>
    </row>
    <row r="799" spans="1:53" ht="13.2" x14ac:dyDescent="0.25">
      <c r="A799" s="17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03"/>
      <c r="AR799" s="1"/>
      <c r="AS799" s="1"/>
      <c r="AT799" s="1"/>
      <c r="AU799" s="1"/>
      <c r="AV799" s="1"/>
      <c r="AW799" s="1"/>
      <c r="AX799" s="1"/>
      <c r="AY799" s="1"/>
      <c r="AZ799" s="1"/>
      <c r="BA799" s="1"/>
    </row>
    <row r="800" spans="1:53" ht="13.2" x14ac:dyDescent="0.25">
      <c r="A800" s="17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03"/>
      <c r="AR800" s="1"/>
      <c r="AS800" s="1"/>
      <c r="AT800" s="1"/>
      <c r="AU800" s="1"/>
      <c r="AV800" s="1"/>
      <c r="AW800" s="1"/>
      <c r="AX800" s="1"/>
      <c r="AY800" s="1"/>
      <c r="AZ800" s="1"/>
      <c r="BA800" s="1"/>
    </row>
    <row r="801" spans="1:53" ht="13.2" x14ac:dyDescent="0.25">
      <c r="A801" s="17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03"/>
      <c r="AR801" s="1"/>
      <c r="AS801" s="1"/>
      <c r="AT801" s="1"/>
      <c r="AU801" s="1"/>
      <c r="AV801" s="1"/>
      <c r="AW801" s="1"/>
      <c r="AX801" s="1"/>
      <c r="AY801" s="1"/>
      <c r="AZ801" s="1"/>
      <c r="BA801" s="1"/>
    </row>
    <row r="802" spans="1:53" ht="13.2" x14ac:dyDescent="0.25">
      <c r="A802" s="17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03"/>
      <c r="AR802" s="1"/>
      <c r="AS802" s="1"/>
      <c r="AT802" s="1"/>
      <c r="AU802" s="1"/>
      <c r="AV802" s="1"/>
      <c r="AW802" s="1"/>
      <c r="AX802" s="1"/>
      <c r="AY802" s="1"/>
      <c r="AZ802" s="1"/>
      <c r="BA802" s="1"/>
    </row>
    <row r="803" spans="1:53" ht="13.2" x14ac:dyDescent="0.25">
      <c r="A803" s="17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03"/>
      <c r="AR803" s="1"/>
      <c r="AS803" s="1"/>
      <c r="AT803" s="1"/>
      <c r="AU803" s="1"/>
      <c r="AV803" s="1"/>
      <c r="AW803" s="1"/>
      <c r="AX803" s="1"/>
      <c r="AY803" s="1"/>
      <c r="AZ803" s="1"/>
      <c r="BA803" s="1"/>
    </row>
    <row r="804" spans="1:53" ht="13.2" x14ac:dyDescent="0.25">
      <c r="A804" s="17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03"/>
      <c r="AR804" s="1"/>
      <c r="AS804" s="1"/>
      <c r="AT804" s="1"/>
      <c r="AU804" s="1"/>
      <c r="AV804" s="1"/>
      <c r="AW804" s="1"/>
      <c r="AX804" s="1"/>
      <c r="AY804" s="1"/>
      <c r="AZ804" s="1"/>
      <c r="BA804" s="1"/>
    </row>
    <row r="805" spans="1:53" ht="13.2" x14ac:dyDescent="0.25">
      <c r="A805" s="17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03"/>
      <c r="AR805" s="1"/>
      <c r="AS805" s="1"/>
      <c r="AT805" s="1"/>
      <c r="AU805" s="1"/>
      <c r="AV805" s="1"/>
      <c r="AW805" s="1"/>
      <c r="AX805" s="1"/>
      <c r="AY805" s="1"/>
      <c r="AZ805" s="1"/>
      <c r="BA805" s="1"/>
    </row>
    <row r="806" spans="1:53" ht="13.2" x14ac:dyDescent="0.25">
      <c r="A806" s="17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03"/>
      <c r="AR806" s="1"/>
      <c r="AS806" s="1"/>
      <c r="AT806" s="1"/>
      <c r="AU806" s="1"/>
      <c r="AV806" s="1"/>
      <c r="AW806" s="1"/>
      <c r="AX806" s="1"/>
      <c r="AY806" s="1"/>
      <c r="AZ806" s="1"/>
      <c r="BA806" s="1"/>
    </row>
    <row r="807" spans="1:53" ht="13.2" x14ac:dyDescent="0.25">
      <c r="A807" s="17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03"/>
      <c r="AR807" s="1"/>
      <c r="AS807" s="1"/>
      <c r="AT807" s="1"/>
      <c r="AU807" s="1"/>
      <c r="AV807" s="1"/>
      <c r="AW807" s="1"/>
      <c r="AX807" s="1"/>
      <c r="AY807" s="1"/>
      <c r="AZ807" s="1"/>
      <c r="BA807" s="1"/>
    </row>
    <row r="808" spans="1:53" ht="13.2" x14ac:dyDescent="0.25">
      <c r="A808" s="17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03"/>
      <c r="AR808" s="1"/>
      <c r="AS808" s="1"/>
      <c r="AT808" s="1"/>
      <c r="AU808" s="1"/>
      <c r="AV808" s="1"/>
      <c r="AW808" s="1"/>
      <c r="AX808" s="1"/>
      <c r="AY808" s="1"/>
      <c r="AZ808" s="1"/>
      <c r="BA808" s="1"/>
    </row>
    <row r="809" spans="1:53" ht="13.2" x14ac:dyDescent="0.25">
      <c r="A809" s="17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03"/>
      <c r="AR809" s="1"/>
      <c r="AS809" s="1"/>
      <c r="AT809" s="1"/>
      <c r="AU809" s="1"/>
      <c r="AV809" s="1"/>
      <c r="AW809" s="1"/>
      <c r="AX809" s="1"/>
      <c r="AY809" s="1"/>
      <c r="AZ809" s="1"/>
      <c r="BA809" s="1"/>
    </row>
    <row r="810" spans="1:53" ht="13.2" x14ac:dyDescent="0.25">
      <c r="A810" s="17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03"/>
      <c r="AR810" s="1"/>
      <c r="AS810" s="1"/>
      <c r="AT810" s="1"/>
      <c r="AU810" s="1"/>
      <c r="AV810" s="1"/>
      <c r="AW810" s="1"/>
      <c r="AX810" s="1"/>
      <c r="AY810" s="1"/>
      <c r="AZ810" s="1"/>
      <c r="BA810" s="1"/>
    </row>
    <row r="811" spans="1:53" ht="13.2" x14ac:dyDescent="0.25">
      <c r="A811" s="17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03"/>
      <c r="AR811" s="1"/>
      <c r="AS811" s="1"/>
      <c r="AT811" s="1"/>
      <c r="AU811" s="1"/>
      <c r="AV811" s="1"/>
      <c r="AW811" s="1"/>
      <c r="AX811" s="1"/>
      <c r="AY811" s="1"/>
      <c r="AZ811" s="1"/>
      <c r="BA811" s="1"/>
    </row>
    <row r="812" spans="1:53" ht="13.2" x14ac:dyDescent="0.25">
      <c r="A812" s="17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03"/>
      <c r="AR812" s="1"/>
      <c r="AS812" s="1"/>
      <c r="AT812" s="1"/>
      <c r="AU812" s="1"/>
      <c r="AV812" s="1"/>
      <c r="AW812" s="1"/>
      <c r="AX812" s="1"/>
      <c r="AY812" s="1"/>
      <c r="AZ812" s="1"/>
      <c r="BA812" s="1"/>
    </row>
    <row r="813" spans="1:53" ht="13.2" x14ac:dyDescent="0.25">
      <c r="A813" s="17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03"/>
      <c r="AR813" s="1"/>
      <c r="AS813" s="1"/>
      <c r="AT813" s="1"/>
      <c r="AU813" s="1"/>
      <c r="AV813" s="1"/>
      <c r="AW813" s="1"/>
      <c r="AX813" s="1"/>
      <c r="AY813" s="1"/>
      <c r="AZ813" s="1"/>
      <c r="BA813" s="1"/>
    </row>
    <row r="814" spans="1:53" ht="13.2" x14ac:dyDescent="0.25">
      <c r="A814" s="17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03"/>
      <c r="AR814" s="1"/>
      <c r="AS814" s="1"/>
      <c r="AT814" s="1"/>
      <c r="AU814" s="1"/>
      <c r="AV814" s="1"/>
      <c r="AW814" s="1"/>
      <c r="AX814" s="1"/>
      <c r="AY814" s="1"/>
      <c r="AZ814" s="1"/>
      <c r="BA814" s="1"/>
    </row>
    <row r="815" spans="1:53" ht="13.2" x14ac:dyDescent="0.25">
      <c r="A815" s="17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03"/>
      <c r="AR815" s="1"/>
      <c r="AS815" s="1"/>
      <c r="AT815" s="1"/>
      <c r="AU815" s="1"/>
      <c r="AV815" s="1"/>
      <c r="AW815" s="1"/>
      <c r="AX815" s="1"/>
      <c r="AY815" s="1"/>
      <c r="AZ815" s="1"/>
      <c r="BA815" s="1"/>
    </row>
    <row r="816" spans="1:53" ht="13.2" x14ac:dyDescent="0.25">
      <c r="A816" s="17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03"/>
      <c r="AR816" s="1"/>
      <c r="AS816" s="1"/>
      <c r="AT816" s="1"/>
      <c r="AU816" s="1"/>
      <c r="AV816" s="1"/>
      <c r="AW816" s="1"/>
      <c r="AX816" s="1"/>
      <c r="AY816" s="1"/>
      <c r="AZ816" s="1"/>
      <c r="BA816" s="1"/>
    </row>
    <row r="817" spans="1:53" ht="13.2" x14ac:dyDescent="0.25">
      <c r="A817" s="17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03"/>
      <c r="AR817" s="1"/>
      <c r="AS817" s="1"/>
      <c r="AT817" s="1"/>
      <c r="AU817" s="1"/>
      <c r="AV817" s="1"/>
      <c r="AW817" s="1"/>
      <c r="AX817" s="1"/>
      <c r="AY817" s="1"/>
      <c r="AZ817" s="1"/>
      <c r="BA817" s="1"/>
    </row>
    <row r="818" spans="1:53" ht="13.2" x14ac:dyDescent="0.25">
      <c r="A818" s="17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03"/>
      <c r="AR818" s="1"/>
      <c r="AS818" s="1"/>
      <c r="AT818" s="1"/>
      <c r="AU818" s="1"/>
      <c r="AV818" s="1"/>
      <c r="AW818" s="1"/>
      <c r="AX818" s="1"/>
      <c r="AY818" s="1"/>
      <c r="AZ818" s="1"/>
      <c r="BA818" s="1"/>
    </row>
    <row r="819" spans="1:53" ht="13.2" x14ac:dyDescent="0.25">
      <c r="A819" s="17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03"/>
      <c r="AR819" s="1"/>
      <c r="AS819" s="1"/>
      <c r="AT819" s="1"/>
      <c r="AU819" s="1"/>
      <c r="AV819" s="1"/>
      <c r="AW819" s="1"/>
      <c r="AX819" s="1"/>
      <c r="AY819" s="1"/>
      <c r="AZ819" s="1"/>
      <c r="BA819" s="1"/>
    </row>
    <row r="820" spans="1:53" ht="13.2" x14ac:dyDescent="0.25">
      <c r="A820" s="17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03"/>
      <c r="AR820" s="1"/>
      <c r="AS820" s="1"/>
      <c r="AT820" s="1"/>
      <c r="AU820" s="1"/>
      <c r="AV820" s="1"/>
      <c r="AW820" s="1"/>
      <c r="AX820" s="1"/>
      <c r="AY820" s="1"/>
      <c r="AZ820" s="1"/>
      <c r="BA820" s="1"/>
    </row>
    <row r="821" spans="1:53" ht="13.2" x14ac:dyDescent="0.25">
      <c r="A821" s="17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03"/>
      <c r="AR821" s="1"/>
      <c r="AS821" s="1"/>
      <c r="AT821" s="1"/>
      <c r="AU821" s="1"/>
      <c r="AV821" s="1"/>
      <c r="AW821" s="1"/>
      <c r="AX821" s="1"/>
      <c r="AY821" s="1"/>
      <c r="AZ821" s="1"/>
      <c r="BA821" s="1"/>
    </row>
    <row r="822" spans="1:53" ht="13.2" x14ac:dyDescent="0.25">
      <c r="A822" s="17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03"/>
      <c r="AR822" s="1"/>
      <c r="AS822" s="1"/>
      <c r="AT822" s="1"/>
      <c r="AU822" s="1"/>
      <c r="AV822" s="1"/>
      <c r="AW822" s="1"/>
      <c r="AX822" s="1"/>
      <c r="AY822" s="1"/>
      <c r="AZ822" s="1"/>
      <c r="BA822" s="1"/>
    </row>
    <row r="823" spans="1:53" ht="13.2" x14ac:dyDescent="0.25">
      <c r="A823" s="17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03"/>
      <c r="AR823" s="1"/>
      <c r="AS823" s="1"/>
      <c r="AT823" s="1"/>
      <c r="AU823" s="1"/>
      <c r="AV823" s="1"/>
      <c r="AW823" s="1"/>
      <c r="AX823" s="1"/>
      <c r="AY823" s="1"/>
      <c r="AZ823" s="1"/>
      <c r="BA823" s="1"/>
    </row>
    <row r="824" spans="1:53" ht="13.2" x14ac:dyDescent="0.25">
      <c r="A824" s="17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03"/>
      <c r="AR824" s="1"/>
      <c r="AS824" s="1"/>
      <c r="AT824" s="1"/>
      <c r="AU824" s="1"/>
      <c r="AV824" s="1"/>
      <c r="AW824" s="1"/>
      <c r="AX824" s="1"/>
      <c r="AY824" s="1"/>
      <c r="AZ824" s="1"/>
      <c r="BA824" s="1"/>
    </row>
    <row r="825" spans="1:53" ht="13.2" x14ac:dyDescent="0.25">
      <c r="A825" s="17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03"/>
      <c r="AR825" s="1"/>
      <c r="AS825" s="1"/>
      <c r="AT825" s="1"/>
      <c r="AU825" s="1"/>
      <c r="AV825" s="1"/>
      <c r="AW825" s="1"/>
      <c r="AX825" s="1"/>
      <c r="AY825" s="1"/>
      <c r="AZ825" s="1"/>
      <c r="BA825" s="1"/>
    </row>
    <row r="826" spans="1:53" ht="13.2" x14ac:dyDescent="0.25">
      <c r="A826" s="17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03"/>
      <c r="AR826" s="1"/>
      <c r="AS826" s="1"/>
      <c r="AT826" s="1"/>
      <c r="AU826" s="1"/>
      <c r="AV826" s="1"/>
      <c r="AW826" s="1"/>
      <c r="AX826" s="1"/>
      <c r="AY826" s="1"/>
      <c r="AZ826" s="1"/>
      <c r="BA826" s="1"/>
    </row>
    <row r="827" spans="1:53" ht="13.2" x14ac:dyDescent="0.25">
      <c r="A827" s="17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03"/>
      <c r="AR827" s="1"/>
      <c r="AS827" s="1"/>
      <c r="AT827" s="1"/>
      <c r="AU827" s="1"/>
      <c r="AV827" s="1"/>
      <c r="AW827" s="1"/>
      <c r="AX827" s="1"/>
      <c r="AY827" s="1"/>
      <c r="AZ827" s="1"/>
      <c r="BA827" s="1"/>
    </row>
    <row r="828" spans="1:53" ht="13.2" x14ac:dyDescent="0.25">
      <c r="A828" s="17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03"/>
      <c r="AR828" s="1"/>
      <c r="AS828" s="1"/>
      <c r="AT828" s="1"/>
      <c r="AU828" s="1"/>
      <c r="AV828" s="1"/>
      <c r="AW828" s="1"/>
      <c r="AX828" s="1"/>
      <c r="AY828" s="1"/>
      <c r="AZ828" s="1"/>
      <c r="BA828" s="1"/>
    </row>
    <row r="829" spans="1:53" ht="13.2" x14ac:dyDescent="0.25">
      <c r="A829" s="17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03"/>
      <c r="AR829" s="1"/>
      <c r="AS829" s="1"/>
      <c r="AT829" s="1"/>
      <c r="AU829" s="1"/>
      <c r="AV829" s="1"/>
      <c r="AW829" s="1"/>
      <c r="AX829" s="1"/>
      <c r="AY829" s="1"/>
      <c r="AZ829" s="1"/>
      <c r="BA829" s="1"/>
    </row>
    <row r="830" spans="1:53" ht="13.2" x14ac:dyDescent="0.25">
      <c r="A830" s="17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03"/>
      <c r="AR830" s="1"/>
      <c r="AS830" s="1"/>
      <c r="AT830" s="1"/>
      <c r="AU830" s="1"/>
      <c r="AV830" s="1"/>
      <c r="AW830" s="1"/>
      <c r="AX830" s="1"/>
      <c r="AY830" s="1"/>
      <c r="AZ830" s="1"/>
      <c r="BA830" s="1"/>
    </row>
    <row r="831" spans="1:53" ht="13.2" x14ac:dyDescent="0.25">
      <c r="A831" s="17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03"/>
      <c r="AR831" s="1"/>
      <c r="AS831" s="1"/>
      <c r="AT831" s="1"/>
      <c r="AU831" s="1"/>
      <c r="AV831" s="1"/>
      <c r="AW831" s="1"/>
      <c r="AX831" s="1"/>
      <c r="AY831" s="1"/>
      <c r="AZ831" s="1"/>
      <c r="BA831" s="1"/>
    </row>
    <row r="832" spans="1:53" ht="13.2" x14ac:dyDescent="0.25">
      <c r="A832" s="17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03"/>
      <c r="AR832" s="1"/>
      <c r="AS832" s="1"/>
      <c r="AT832" s="1"/>
      <c r="AU832" s="1"/>
      <c r="AV832" s="1"/>
      <c r="AW832" s="1"/>
      <c r="AX832" s="1"/>
      <c r="AY832" s="1"/>
      <c r="AZ832" s="1"/>
      <c r="BA832" s="1"/>
    </row>
    <row r="833" spans="1:53" ht="13.2" x14ac:dyDescent="0.25">
      <c r="A833" s="17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03"/>
      <c r="AR833" s="1"/>
      <c r="AS833" s="1"/>
      <c r="AT833" s="1"/>
      <c r="AU833" s="1"/>
      <c r="AV833" s="1"/>
      <c r="AW833" s="1"/>
      <c r="AX833" s="1"/>
      <c r="AY833" s="1"/>
      <c r="AZ833" s="1"/>
      <c r="BA833" s="1"/>
    </row>
    <row r="834" spans="1:53" ht="13.2" x14ac:dyDescent="0.25">
      <c r="A834" s="17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03"/>
      <c r="AR834" s="1"/>
      <c r="AS834" s="1"/>
      <c r="AT834" s="1"/>
      <c r="AU834" s="1"/>
      <c r="AV834" s="1"/>
      <c r="AW834" s="1"/>
      <c r="AX834" s="1"/>
      <c r="AY834" s="1"/>
      <c r="AZ834" s="1"/>
      <c r="BA834" s="1"/>
    </row>
    <row r="835" spans="1:53" ht="13.2" x14ac:dyDescent="0.25">
      <c r="A835" s="17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03"/>
      <c r="AR835" s="1"/>
      <c r="AS835" s="1"/>
      <c r="AT835" s="1"/>
      <c r="AU835" s="1"/>
      <c r="AV835" s="1"/>
      <c r="AW835" s="1"/>
      <c r="AX835" s="1"/>
      <c r="AY835" s="1"/>
      <c r="AZ835" s="1"/>
      <c r="BA835" s="1"/>
    </row>
    <row r="836" spans="1:53" ht="13.2" x14ac:dyDescent="0.25">
      <c r="A836" s="17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03"/>
      <c r="AR836" s="1"/>
      <c r="AS836" s="1"/>
      <c r="AT836" s="1"/>
      <c r="AU836" s="1"/>
      <c r="AV836" s="1"/>
      <c r="AW836" s="1"/>
      <c r="AX836" s="1"/>
      <c r="AY836" s="1"/>
      <c r="AZ836" s="1"/>
      <c r="BA836" s="1"/>
    </row>
    <row r="837" spans="1:53" ht="13.2" x14ac:dyDescent="0.25">
      <c r="A837" s="17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03"/>
      <c r="AR837" s="1"/>
      <c r="AS837" s="1"/>
      <c r="AT837" s="1"/>
      <c r="AU837" s="1"/>
      <c r="AV837" s="1"/>
      <c r="AW837" s="1"/>
      <c r="AX837" s="1"/>
      <c r="AY837" s="1"/>
      <c r="AZ837" s="1"/>
      <c r="BA837" s="1"/>
    </row>
    <row r="838" spans="1:53" ht="13.2" x14ac:dyDescent="0.25">
      <c r="A838" s="17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03"/>
      <c r="AR838" s="1"/>
      <c r="AS838" s="1"/>
      <c r="AT838" s="1"/>
      <c r="AU838" s="1"/>
      <c r="AV838" s="1"/>
      <c r="AW838" s="1"/>
      <c r="AX838" s="1"/>
      <c r="AY838" s="1"/>
      <c r="AZ838" s="1"/>
      <c r="BA838" s="1"/>
    </row>
    <row r="839" spans="1:53" ht="13.2" x14ac:dyDescent="0.25">
      <c r="A839" s="17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03"/>
      <c r="AR839" s="1"/>
      <c r="AS839" s="1"/>
      <c r="AT839" s="1"/>
      <c r="AU839" s="1"/>
      <c r="AV839" s="1"/>
      <c r="AW839" s="1"/>
      <c r="AX839" s="1"/>
      <c r="AY839" s="1"/>
      <c r="AZ839" s="1"/>
      <c r="BA839" s="1"/>
    </row>
    <row r="840" spans="1:53" ht="13.2" x14ac:dyDescent="0.25">
      <c r="A840" s="17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03"/>
      <c r="AR840" s="1"/>
      <c r="AS840" s="1"/>
      <c r="AT840" s="1"/>
      <c r="AU840" s="1"/>
      <c r="AV840" s="1"/>
      <c r="AW840" s="1"/>
      <c r="AX840" s="1"/>
      <c r="AY840" s="1"/>
      <c r="AZ840" s="1"/>
      <c r="BA840" s="1"/>
    </row>
    <row r="841" spans="1:53" ht="13.2" x14ac:dyDescent="0.25">
      <c r="A841" s="17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03"/>
      <c r="AR841" s="1"/>
      <c r="AS841" s="1"/>
      <c r="AT841" s="1"/>
      <c r="AU841" s="1"/>
      <c r="AV841" s="1"/>
      <c r="AW841" s="1"/>
      <c r="AX841" s="1"/>
      <c r="AY841" s="1"/>
      <c r="AZ841" s="1"/>
      <c r="BA841" s="1"/>
    </row>
    <row r="842" spans="1:53" ht="13.2" x14ac:dyDescent="0.25">
      <c r="A842" s="17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03"/>
      <c r="AR842" s="1"/>
      <c r="AS842" s="1"/>
      <c r="AT842" s="1"/>
      <c r="AU842" s="1"/>
      <c r="AV842" s="1"/>
      <c r="AW842" s="1"/>
      <c r="AX842" s="1"/>
      <c r="AY842" s="1"/>
      <c r="AZ842" s="1"/>
      <c r="BA842" s="1"/>
    </row>
    <row r="843" spans="1:53" ht="13.2" x14ac:dyDescent="0.25">
      <c r="A843" s="17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03"/>
      <c r="AR843" s="1"/>
      <c r="AS843" s="1"/>
      <c r="AT843" s="1"/>
      <c r="AU843" s="1"/>
      <c r="AV843" s="1"/>
      <c r="AW843" s="1"/>
      <c r="AX843" s="1"/>
      <c r="AY843" s="1"/>
      <c r="AZ843" s="1"/>
      <c r="BA843" s="1"/>
    </row>
    <row r="844" spans="1:53" ht="13.2" x14ac:dyDescent="0.25">
      <c r="A844" s="17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03"/>
      <c r="AR844" s="1"/>
      <c r="AS844" s="1"/>
      <c r="AT844" s="1"/>
      <c r="AU844" s="1"/>
      <c r="AV844" s="1"/>
      <c r="AW844" s="1"/>
      <c r="AX844" s="1"/>
      <c r="AY844" s="1"/>
      <c r="AZ844" s="1"/>
      <c r="BA844" s="1"/>
    </row>
    <row r="845" spans="1:53" ht="13.2" x14ac:dyDescent="0.25">
      <c r="A845" s="17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03"/>
      <c r="AR845" s="1"/>
      <c r="AS845" s="1"/>
      <c r="AT845" s="1"/>
      <c r="AU845" s="1"/>
      <c r="AV845" s="1"/>
      <c r="AW845" s="1"/>
      <c r="AX845" s="1"/>
      <c r="AY845" s="1"/>
      <c r="AZ845" s="1"/>
      <c r="BA845" s="1"/>
    </row>
    <row r="846" spans="1:53" ht="13.2" x14ac:dyDescent="0.25">
      <c r="A846" s="17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03"/>
      <c r="AR846" s="1"/>
      <c r="AS846" s="1"/>
      <c r="AT846" s="1"/>
      <c r="AU846" s="1"/>
      <c r="AV846" s="1"/>
      <c r="AW846" s="1"/>
      <c r="AX846" s="1"/>
      <c r="AY846" s="1"/>
      <c r="AZ846" s="1"/>
      <c r="BA846" s="1"/>
    </row>
    <row r="847" spans="1:53" ht="13.2" x14ac:dyDescent="0.25">
      <c r="A847" s="17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03"/>
      <c r="AR847" s="1"/>
      <c r="AS847" s="1"/>
      <c r="AT847" s="1"/>
      <c r="AU847" s="1"/>
      <c r="AV847" s="1"/>
      <c r="AW847" s="1"/>
      <c r="AX847" s="1"/>
      <c r="AY847" s="1"/>
      <c r="AZ847" s="1"/>
      <c r="BA847" s="1"/>
    </row>
    <row r="848" spans="1:53" ht="13.2" x14ac:dyDescent="0.25">
      <c r="A848" s="17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03"/>
      <c r="AR848" s="1"/>
      <c r="AS848" s="1"/>
      <c r="AT848" s="1"/>
      <c r="AU848" s="1"/>
      <c r="AV848" s="1"/>
      <c r="AW848" s="1"/>
      <c r="AX848" s="1"/>
      <c r="AY848" s="1"/>
      <c r="AZ848" s="1"/>
      <c r="BA848" s="1"/>
    </row>
    <row r="849" spans="1:53" ht="13.2" x14ac:dyDescent="0.25">
      <c r="A849" s="17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03"/>
      <c r="AR849" s="1"/>
      <c r="AS849" s="1"/>
      <c r="AT849" s="1"/>
      <c r="AU849" s="1"/>
      <c r="AV849" s="1"/>
      <c r="AW849" s="1"/>
      <c r="AX849" s="1"/>
      <c r="AY849" s="1"/>
      <c r="AZ849" s="1"/>
      <c r="BA849" s="1"/>
    </row>
    <row r="850" spans="1:53" ht="13.2" x14ac:dyDescent="0.25">
      <c r="A850" s="17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03"/>
      <c r="AR850" s="1"/>
      <c r="AS850" s="1"/>
      <c r="AT850" s="1"/>
      <c r="AU850" s="1"/>
      <c r="AV850" s="1"/>
      <c r="AW850" s="1"/>
      <c r="AX850" s="1"/>
      <c r="AY850" s="1"/>
      <c r="AZ850" s="1"/>
      <c r="BA850" s="1"/>
    </row>
    <row r="851" spans="1:53" ht="13.2" x14ac:dyDescent="0.25">
      <c r="A851" s="17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03"/>
      <c r="AR851" s="1"/>
      <c r="AS851" s="1"/>
      <c r="AT851" s="1"/>
      <c r="AU851" s="1"/>
      <c r="AV851" s="1"/>
      <c r="AW851" s="1"/>
      <c r="AX851" s="1"/>
      <c r="AY851" s="1"/>
      <c r="AZ851" s="1"/>
      <c r="BA851" s="1"/>
    </row>
    <row r="852" spans="1:53" ht="13.2" x14ac:dyDescent="0.25">
      <c r="A852" s="17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03"/>
      <c r="AR852" s="1"/>
      <c r="AS852" s="1"/>
      <c r="AT852" s="1"/>
      <c r="AU852" s="1"/>
      <c r="AV852" s="1"/>
      <c r="AW852" s="1"/>
      <c r="AX852" s="1"/>
      <c r="AY852" s="1"/>
      <c r="AZ852" s="1"/>
      <c r="BA852" s="1"/>
    </row>
    <row r="853" spans="1:53" ht="13.2" x14ac:dyDescent="0.25">
      <c r="A853" s="17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03"/>
      <c r="AR853" s="1"/>
      <c r="AS853" s="1"/>
      <c r="AT853" s="1"/>
      <c r="AU853" s="1"/>
      <c r="AV853" s="1"/>
      <c r="AW853" s="1"/>
      <c r="AX853" s="1"/>
      <c r="AY853" s="1"/>
      <c r="AZ853" s="1"/>
      <c r="BA853" s="1"/>
    </row>
    <row r="854" spans="1:53" ht="13.2" x14ac:dyDescent="0.25">
      <c r="A854" s="17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03"/>
      <c r="AR854" s="1"/>
      <c r="AS854" s="1"/>
      <c r="AT854" s="1"/>
      <c r="AU854" s="1"/>
      <c r="AV854" s="1"/>
      <c r="AW854" s="1"/>
      <c r="AX854" s="1"/>
      <c r="AY854" s="1"/>
      <c r="AZ854" s="1"/>
      <c r="BA854" s="1"/>
    </row>
    <row r="855" spans="1:53" ht="13.2" x14ac:dyDescent="0.25">
      <c r="A855" s="17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03"/>
      <c r="AR855" s="1"/>
      <c r="AS855" s="1"/>
      <c r="AT855" s="1"/>
      <c r="AU855" s="1"/>
      <c r="AV855" s="1"/>
      <c r="AW855" s="1"/>
      <c r="AX855" s="1"/>
      <c r="AY855" s="1"/>
      <c r="AZ855" s="1"/>
      <c r="BA855" s="1"/>
    </row>
    <row r="856" spans="1:53" ht="13.2" x14ac:dyDescent="0.25">
      <c r="A856" s="17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03"/>
      <c r="AR856" s="1"/>
      <c r="AS856" s="1"/>
      <c r="AT856" s="1"/>
      <c r="AU856" s="1"/>
      <c r="AV856" s="1"/>
      <c r="AW856" s="1"/>
      <c r="AX856" s="1"/>
      <c r="AY856" s="1"/>
      <c r="AZ856" s="1"/>
      <c r="BA856" s="1"/>
    </row>
    <row r="857" spans="1:53" ht="13.2" x14ac:dyDescent="0.25">
      <c r="A857" s="17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03"/>
      <c r="AR857" s="1"/>
      <c r="AS857" s="1"/>
      <c r="AT857" s="1"/>
      <c r="AU857" s="1"/>
      <c r="AV857" s="1"/>
      <c r="AW857" s="1"/>
      <c r="AX857" s="1"/>
      <c r="AY857" s="1"/>
      <c r="AZ857" s="1"/>
      <c r="BA857" s="1"/>
    </row>
    <row r="858" spans="1:53" ht="13.2" x14ac:dyDescent="0.25">
      <c r="A858" s="17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03"/>
      <c r="AR858" s="1"/>
      <c r="AS858" s="1"/>
      <c r="AT858" s="1"/>
      <c r="AU858" s="1"/>
      <c r="AV858" s="1"/>
      <c r="AW858" s="1"/>
      <c r="AX858" s="1"/>
      <c r="AY858" s="1"/>
      <c r="AZ858" s="1"/>
      <c r="BA858" s="1"/>
    </row>
    <row r="859" spans="1:53" ht="13.2" x14ac:dyDescent="0.25">
      <c r="A859" s="17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03"/>
      <c r="AR859" s="1"/>
      <c r="AS859" s="1"/>
      <c r="AT859" s="1"/>
      <c r="AU859" s="1"/>
      <c r="AV859" s="1"/>
      <c r="AW859" s="1"/>
      <c r="AX859" s="1"/>
      <c r="AY859" s="1"/>
      <c r="AZ859" s="1"/>
      <c r="BA859" s="1"/>
    </row>
    <row r="860" spans="1:53" ht="13.2" x14ac:dyDescent="0.25">
      <c r="A860" s="17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03"/>
      <c r="AR860" s="1"/>
      <c r="AS860" s="1"/>
      <c r="AT860" s="1"/>
      <c r="AU860" s="1"/>
      <c r="AV860" s="1"/>
      <c r="AW860" s="1"/>
      <c r="AX860" s="1"/>
      <c r="AY860" s="1"/>
      <c r="AZ860" s="1"/>
      <c r="BA860" s="1"/>
    </row>
    <row r="861" spans="1:53" ht="13.2" x14ac:dyDescent="0.25">
      <c r="A861" s="17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03"/>
      <c r="AR861" s="1"/>
      <c r="AS861" s="1"/>
      <c r="AT861" s="1"/>
      <c r="AU861" s="1"/>
      <c r="AV861" s="1"/>
      <c r="AW861" s="1"/>
      <c r="AX861" s="1"/>
      <c r="AY861" s="1"/>
      <c r="AZ861" s="1"/>
      <c r="BA861" s="1"/>
    </row>
    <row r="862" spans="1:53" ht="13.2" x14ac:dyDescent="0.25">
      <c r="A862" s="17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03"/>
      <c r="AR862" s="1"/>
      <c r="AS862" s="1"/>
      <c r="AT862" s="1"/>
      <c r="AU862" s="1"/>
      <c r="AV862" s="1"/>
      <c r="AW862" s="1"/>
      <c r="AX862" s="1"/>
      <c r="AY862" s="1"/>
      <c r="AZ862" s="1"/>
      <c r="BA862" s="1"/>
    </row>
    <row r="863" spans="1:53" ht="13.2" x14ac:dyDescent="0.25">
      <c r="A863" s="17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03"/>
      <c r="AR863" s="1"/>
      <c r="AS863" s="1"/>
      <c r="AT863" s="1"/>
      <c r="AU863" s="1"/>
      <c r="AV863" s="1"/>
      <c r="AW863" s="1"/>
      <c r="AX863" s="1"/>
      <c r="AY863" s="1"/>
      <c r="AZ863" s="1"/>
      <c r="BA863" s="1"/>
    </row>
    <row r="864" spans="1:53" ht="13.2" x14ac:dyDescent="0.25">
      <c r="A864" s="17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03"/>
      <c r="AR864" s="1"/>
      <c r="AS864" s="1"/>
      <c r="AT864" s="1"/>
      <c r="AU864" s="1"/>
      <c r="AV864" s="1"/>
      <c r="AW864" s="1"/>
      <c r="AX864" s="1"/>
      <c r="AY864" s="1"/>
      <c r="AZ864" s="1"/>
      <c r="BA864" s="1"/>
    </row>
    <row r="865" spans="1:53" ht="13.2" x14ac:dyDescent="0.25">
      <c r="A865" s="17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03"/>
      <c r="AR865" s="1"/>
      <c r="AS865" s="1"/>
      <c r="AT865" s="1"/>
      <c r="AU865" s="1"/>
      <c r="AV865" s="1"/>
      <c r="AW865" s="1"/>
      <c r="AX865" s="1"/>
      <c r="AY865" s="1"/>
      <c r="AZ865" s="1"/>
      <c r="BA865" s="1"/>
    </row>
    <row r="866" spans="1:53" ht="13.2" x14ac:dyDescent="0.25">
      <c r="A866" s="17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03"/>
      <c r="AR866" s="1"/>
      <c r="AS866" s="1"/>
      <c r="AT866" s="1"/>
      <c r="AU866" s="1"/>
      <c r="AV866" s="1"/>
      <c r="AW866" s="1"/>
      <c r="AX866" s="1"/>
      <c r="AY866" s="1"/>
      <c r="AZ866" s="1"/>
      <c r="BA866" s="1"/>
    </row>
    <row r="867" spans="1:53" ht="13.2" x14ac:dyDescent="0.25">
      <c r="A867" s="17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03"/>
      <c r="AR867" s="1"/>
      <c r="AS867" s="1"/>
      <c r="AT867" s="1"/>
      <c r="AU867" s="1"/>
      <c r="AV867" s="1"/>
      <c r="AW867" s="1"/>
      <c r="AX867" s="1"/>
      <c r="AY867" s="1"/>
      <c r="AZ867" s="1"/>
      <c r="BA867" s="1"/>
    </row>
    <row r="868" spans="1:53" ht="13.2" x14ac:dyDescent="0.25">
      <c r="A868" s="17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03"/>
      <c r="AR868" s="1"/>
      <c r="AS868" s="1"/>
      <c r="AT868" s="1"/>
      <c r="AU868" s="1"/>
      <c r="AV868" s="1"/>
      <c r="AW868" s="1"/>
      <c r="AX868" s="1"/>
      <c r="AY868" s="1"/>
      <c r="AZ868" s="1"/>
      <c r="BA868" s="1"/>
    </row>
    <row r="869" spans="1:53" ht="13.2" x14ac:dyDescent="0.25">
      <c r="A869" s="17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03"/>
      <c r="AR869" s="1"/>
      <c r="AS869" s="1"/>
      <c r="AT869" s="1"/>
      <c r="AU869" s="1"/>
      <c r="AV869" s="1"/>
      <c r="AW869" s="1"/>
      <c r="AX869" s="1"/>
      <c r="AY869" s="1"/>
      <c r="AZ869" s="1"/>
      <c r="BA869" s="1"/>
    </row>
    <row r="870" spans="1:53" ht="13.2" x14ac:dyDescent="0.25">
      <c r="A870" s="17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03"/>
      <c r="AR870" s="1"/>
      <c r="AS870" s="1"/>
      <c r="AT870" s="1"/>
      <c r="AU870" s="1"/>
      <c r="AV870" s="1"/>
      <c r="AW870" s="1"/>
      <c r="AX870" s="1"/>
      <c r="AY870" s="1"/>
      <c r="AZ870" s="1"/>
      <c r="BA870" s="1"/>
    </row>
    <row r="871" spans="1:53" ht="13.2" x14ac:dyDescent="0.25">
      <c r="A871" s="17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03"/>
      <c r="AR871" s="1"/>
      <c r="AS871" s="1"/>
      <c r="AT871" s="1"/>
      <c r="AU871" s="1"/>
      <c r="AV871" s="1"/>
      <c r="AW871" s="1"/>
      <c r="AX871" s="1"/>
      <c r="AY871" s="1"/>
      <c r="AZ871" s="1"/>
      <c r="BA871" s="1"/>
    </row>
    <row r="872" spans="1:53" ht="13.2" x14ac:dyDescent="0.25">
      <c r="A872" s="17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03"/>
      <c r="AR872" s="1"/>
      <c r="AS872" s="1"/>
      <c r="AT872" s="1"/>
      <c r="AU872" s="1"/>
      <c r="AV872" s="1"/>
      <c r="AW872" s="1"/>
      <c r="AX872" s="1"/>
      <c r="AY872" s="1"/>
      <c r="AZ872" s="1"/>
      <c r="BA872" s="1"/>
    </row>
    <row r="873" spans="1:53" ht="13.2" x14ac:dyDescent="0.25">
      <c r="A873" s="17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03"/>
      <c r="AR873" s="1"/>
      <c r="AS873" s="1"/>
      <c r="AT873" s="1"/>
      <c r="AU873" s="1"/>
      <c r="AV873" s="1"/>
      <c r="AW873" s="1"/>
      <c r="AX873" s="1"/>
      <c r="AY873" s="1"/>
      <c r="AZ873" s="1"/>
      <c r="BA873" s="1"/>
    </row>
    <row r="874" spans="1:53" ht="13.2" x14ac:dyDescent="0.25">
      <c r="A874" s="17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03"/>
      <c r="AR874" s="1"/>
      <c r="AS874" s="1"/>
      <c r="AT874" s="1"/>
      <c r="AU874" s="1"/>
      <c r="AV874" s="1"/>
      <c r="AW874" s="1"/>
      <c r="AX874" s="1"/>
      <c r="AY874" s="1"/>
      <c r="AZ874" s="1"/>
      <c r="BA874" s="1"/>
    </row>
    <row r="875" spans="1:53" ht="13.2" x14ac:dyDescent="0.25">
      <c r="A875" s="17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03"/>
      <c r="AR875" s="1"/>
      <c r="AS875" s="1"/>
      <c r="AT875" s="1"/>
      <c r="AU875" s="1"/>
      <c r="AV875" s="1"/>
      <c r="AW875" s="1"/>
      <c r="AX875" s="1"/>
      <c r="AY875" s="1"/>
      <c r="AZ875" s="1"/>
      <c r="BA875" s="1"/>
    </row>
    <row r="876" spans="1:53" ht="13.2" x14ac:dyDescent="0.25">
      <c r="A876" s="17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03"/>
      <c r="AR876" s="1"/>
      <c r="AS876" s="1"/>
      <c r="AT876" s="1"/>
      <c r="AU876" s="1"/>
      <c r="AV876" s="1"/>
      <c r="AW876" s="1"/>
      <c r="AX876" s="1"/>
      <c r="AY876" s="1"/>
      <c r="AZ876" s="1"/>
      <c r="BA876" s="1"/>
    </row>
    <row r="877" spans="1:53" ht="13.2" x14ac:dyDescent="0.25">
      <c r="A877" s="17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03"/>
      <c r="AR877" s="1"/>
      <c r="AS877" s="1"/>
      <c r="AT877" s="1"/>
      <c r="AU877" s="1"/>
      <c r="AV877" s="1"/>
      <c r="AW877" s="1"/>
      <c r="AX877" s="1"/>
      <c r="AY877" s="1"/>
      <c r="AZ877" s="1"/>
      <c r="BA877" s="1"/>
    </row>
    <row r="878" spans="1:53" ht="13.2" x14ac:dyDescent="0.25">
      <c r="A878" s="17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03"/>
      <c r="AR878" s="1"/>
      <c r="AS878" s="1"/>
      <c r="AT878" s="1"/>
      <c r="AU878" s="1"/>
      <c r="AV878" s="1"/>
      <c r="AW878" s="1"/>
      <c r="AX878" s="1"/>
      <c r="AY878" s="1"/>
      <c r="AZ878" s="1"/>
      <c r="BA878" s="1"/>
    </row>
    <row r="879" spans="1:53" ht="13.2" x14ac:dyDescent="0.25">
      <c r="A879" s="17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03"/>
      <c r="AR879" s="1"/>
      <c r="AS879" s="1"/>
      <c r="AT879" s="1"/>
      <c r="AU879" s="1"/>
      <c r="AV879" s="1"/>
      <c r="AW879" s="1"/>
      <c r="AX879" s="1"/>
      <c r="AY879" s="1"/>
      <c r="AZ879" s="1"/>
      <c r="BA879" s="1"/>
    </row>
    <row r="880" spans="1:53" ht="13.2" x14ac:dyDescent="0.25">
      <c r="A880" s="17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03"/>
      <c r="AR880" s="1"/>
      <c r="AS880" s="1"/>
      <c r="AT880" s="1"/>
      <c r="AU880" s="1"/>
      <c r="AV880" s="1"/>
      <c r="AW880" s="1"/>
      <c r="AX880" s="1"/>
      <c r="AY880" s="1"/>
      <c r="AZ880" s="1"/>
      <c r="BA880" s="1"/>
    </row>
    <row r="881" spans="1:53" ht="13.2" x14ac:dyDescent="0.25">
      <c r="A881" s="17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03"/>
      <c r="AR881" s="1"/>
      <c r="AS881" s="1"/>
      <c r="AT881" s="1"/>
      <c r="AU881" s="1"/>
      <c r="AV881" s="1"/>
      <c r="AW881" s="1"/>
      <c r="AX881" s="1"/>
      <c r="AY881" s="1"/>
      <c r="AZ881" s="1"/>
      <c r="BA881" s="1"/>
    </row>
    <row r="882" spans="1:53" ht="13.2" x14ac:dyDescent="0.25">
      <c r="A882" s="17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03"/>
      <c r="AR882" s="1"/>
      <c r="AS882" s="1"/>
      <c r="AT882" s="1"/>
      <c r="AU882" s="1"/>
      <c r="AV882" s="1"/>
      <c r="AW882" s="1"/>
      <c r="AX882" s="1"/>
      <c r="AY882" s="1"/>
      <c r="AZ882" s="1"/>
      <c r="BA882" s="1"/>
    </row>
    <row r="883" spans="1:53" ht="13.2" x14ac:dyDescent="0.25">
      <c r="A883" s="17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03"/>
      <c r="AR883" s="1"/>
      <c r="AS883" s="1"/>
      <c r="AT883" s="1"/>
      <c r="AU883" s="1"/>
      <c r="AV883" s="1"/>
      <c r="AW883" s="1"/>
      <c r="AX883" s="1"/>
      <c r="AY883" s="1"/>
      <c r="AZ883" s="1"/>
      <c r="BA883" s="1"/>
    </row>
    <row r="884" spans="1:53" ht="13.2" x14ac:dyDescent="0.25">
      <c r="A884" s="17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03"/>
      <c r="AR884" s="1"/>
      <c r="AS884" s="1"/>
      <c r="AT884" s="1"/>
      <c r="AU884" s="1"/>
      <c r="AV884" s="1"/>
      <c r="AW884" s="1"/>
      <c r="AX884" s="1"/>
      <c r="AY884" s="1"/>
      <c r="AZ884" s="1"/>
      <c r="BA884" s="1"/>
    </row>
    <row r="885" spans="1:53" ht="13.2" x14ac:dyDescent="0.25">
      <c r="A885" s="17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03"/>
      <c r="AR885" s="1"/>
      <c r="AS885" s="1"/>
      <c r="AT885" s="1"/>
      <c r="AU885" s="1"/>
      <c r="AV885" s="1"/>
      <c r="AW885" s="1"/>
      <c r="AX885" s="1"/>
      <c r="AY885" s="1"/>
      <c r="AZ885" s="1"/>
      <c r="BA885" s="1"/>
    </row>
    <row r="886" spans="1:53" ht="13.2" x14ac:dyDescent="0.25">
      <c r="A886" s="17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03"/>
      <c r="AR886" s="1"/>
      <c r="AS886" s="1"/>
      <c r="AT886" s="1"/>
      <c r="AU886" s="1"/>
      <c r="AV886" s="1"/>
      <c r="AW886" s="1"/>
      <c r="AX886" s="1"/>
      <c r="AY886" s="1"/>
      <c r="AZ886" s="1"/>
      <c r="BA886" s="1"/>
    </row>
    <row r="887" spans="1:53" ht="13.2" x14ac:dyDescent="0.25">
      <c r="A887" s="17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03"/>
      <c r="AR887" s="1"/>
      <c r="AS887" s="1"/>
      <c r="AT887" s="1"/>
      <c r="AU887" s="1"/>
      <c r="AV887" s="1"/>
      <c r="AW887" s="1"/>
      <c r="AX887" s="1"/>
      <c r="AY887" s="1"/>
      <c r="AZ887" s="1"/>
      <c r="BA887" s="1"/>
    </row>
    <row r="888" spans="1:53" ht="13.2" x14ac:dyDescent="0.25">
      <c r="A888" s="17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03"/>
      <c r="AR888" s="1"/>
      <c r="AS888" s="1"/>
      <c r="AT888" s="1"/>
      <c r="AU888" s="1"/>
      <c r="AV888" s="1"/>
      <c r="AW888" s="1"/>
      <c r="AX888" s="1"/>
      <c r="AY888" s="1"/>
      <c r="AZ888" s="1"/>
      <c r="BA888" s="1"/>
    </row>
    <row r="889" spans="1:53" ht="13.2" x14ac:dyDescent="0.25">
      <c r="A889" s="17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03"/>
      <c r="AR889" s="1"/>
      <c r="AS889" s="1"/>
      <c r="AT889" s="1"/>
      <c r="AU889" s="1"/>
      <c r="AV889" s="1"/>
      <c r="AW889" s="1"/>
      <c r="AX889" s="1"/>
      <c r="AY889" s="1"/>
      <c r="AZ889" s="1"/>
      <c r="BA889" s="1"/>
    </row>
    <row r="890" spans="1:53" ht="13.2" x14ac:dyDescent="0.25">
      <c r="A890" s="17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03"/>
      <c r="AR890" s="1"/>
      <c r="AS890" s="1"/>
      <c r="AT890" s="1"/>
      <c r="AU890" s="1"/>
      <c r="AV890" s="1"/>
      <c r="AW890" s="1"/>
      <c r="AX890" s="1"/>
      <c r="AY890" s="1"/>
      <c r="AZ890" s="1"/>
      <c r="BA890" s="1"/>
    </row>
    <row r="891" spans="1:53" ht="13.2" x14ac:dyDescent="0.25">
      <c r="A891" s="17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03"/>
      <c r="AR891" s="1"/>
      <c r="AS891" s="1"/>
      <c r="AT891" s="1"/>
      <c r="AU891" s="1"/>
      <c r="AV891" s="1"/>
      <c r="AW891" s="1"/>
      <c r="AX891" s="1"/>
      <c r="AY891" s="1"/>
      <c r="AZ891" s="1"/>
      <c r="BA891" s="1"/>
    </row>
    <row r="892" spans="1:53" ht="13.2" x14ac:dyDescent="0.25">
      <c r="A892" s="17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03"/>
      <c r="AR892" s="1"/>
      <c r="AS892" s="1"/>
      <c r="AT892" s="1"/>
      <c r="AU892" s="1"/>
      <c r="AV892" s="1"/>
      <c r="AW892" s="1"/>
      <c r="AX892" s="1"/>
      <c r="AY892" s="1"/>
      <c r="AZ892" s="1"/>
      <c r="BA892" s="1"/>
    </row>
    <row r="893" spans="1:53" ht="13.2" x14ac:dyDescent="0.25">
      <c r="A893" s="17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03"/>
      <c r="AR893" s="1"/>
      <c r="AS893" s="1"/>
      <c r="AT893" s="1"/>
      <c r="AU893" s="1"/>
      <c r="AV893" s="1"/>
      <c r="AW893" s="1"/>
      <c r="AX893" s="1"/>
      <c r="AY893" s="1"/>
      <c r="AZ893" s="1"/>
      <c r="BA893" s="1"/>
    </row>
    <row r="894" spans="1:53" ht="13.2" x14ac:dyDescent="0.25">
      <c r="A894" s="17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03"/>
      <c r="AR894" s="1"/>
      <c r="AS894" s="1"/>
      <c r="AT894" s="1"/>
      <c r="AU894" s="1"/>
      <c r="AV894" s="1"/>
      <c r="AW894" s="1"/>
      <c r="AX894" s="1"/>
      <c r="AY894" s="1"/>
      <c r="AZ894" s="1"/>
      <c r="BA894" s="1"/>
    </row>
    <row r="895" spans="1:53" ht="13.2" x14ac:dyDescent="0.25">
      <c r="A895" s="17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03"/>
      <c r="AR895" s="1"/>
      <c r="AS895" s="1"/>
      <c r="AT895" s="1"/>
      <c r="AU895" s="1"/>
      <c r="AV895" s="1"/>
      <c r="AW895" s="1"/>
      <c r="AX895" s="1"/>
      <c r="AY895" s="1"/>
      <c r="AZ895" s="1"/>
      <c r="BA895" s="1"/>
    </row>
    <row r="896" spans="1:53" ht="13.2" x14ac:dyDescent="0.25">
      <c r="A896" s="17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03"/>
      <c r="AR896" s="1"/>
      <c r="AS896" s="1"/>
      <c r="AT896" s="1"/>
      <c r="AU896" s="1"/>
      <c r="AV896" s="1"/>
      <c r="AW896" s="1"/>
      <c r="AX896" s="1"/>
      <c r="AY896" s="1"/>
      <c r="AZ896" s="1"/>
      <c r="BA896" s="1"/>
    </row>
    <row r="897" spans="1:53" ht="13.2" x14ac:dyDescent="0.25">
      <c r="A897" s="17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03"/>
      <c r="AR897" s="1"/>
      <c r="AS897" s="1"/>
      <c r="AT897" s="1"/>
      <c r="AU897" s="1"/>
      <c r="AV897" s="1"/>
      <c r="AW897" s="1"/>
      <c r="AX897" s="1"/>
      <c r="AY897" s="1"/>
      <c r="AZ897" s="1"/>
      <c r="BA897" s="1"/>
    </row>
    <row r="898" spans="1:53" ht="13.2" x14ac:dyDescent="0.25">
      <c r="A898" s="17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03"/>
      <c r="AR898" s="1"/>
      <c r="AS898" s="1"/>
      <c r="AT898" s="1"/>
      <c r="AU898" s="1"/>
      <c r="AV898" s="1"/>
      <c r="AW898" s="1"/>
      <c r="AX898" s="1"/>
      <c r="AY898" s="1"/>
      <c r="AZ898" s="1"/>
      <c r="BA898" s="1"/>
    </row>
    <row r="899" spans="1:53" ht="13.2" x14ac:dyDescent="0.25">
      <c r="A899" s="17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03"/>
      <c r="AR899" s="1"/>
      <c r="AS899" s="1"/>
      <c r="AT899" s="1"/>
      <c r="AU899" s="1"/>
      <c r="AV899" s="1"/>
      <c r="AW899" s="1"/>
      <c r="AX899" s="1"/>
      <c r="AY899" s="1"/>
      <c r="AZ899" s="1"/>
      <c r="BA899" s="1"/>
    </row>
    <row r="900" spans="1:53" ht="13.2" x14ac:dyDescent="0.25">
      <c r="A900" s="17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03"/>
      <c r="AR900" s="1"/>
      <c r="AS900" s="1"/>
      <c r="AT900" s="1"/>
      <c r="AU900" s="1"/>
      <c r="AV900" s="1"/>
      <c r="AW900" s="1"/>
      <c r="AX900" s="1"/>
      <c r="AY900" s="1"/>
      <c r="AZ900" s="1"/>
      <c r="BA900" s="1"/>
    </row>
    <row r="901" spans="1:53" ht="13.2" x14ac:dyDescent="0.25">
      <c r="A901" s="17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03"/>
      <c r="AR901" s="1"/>
      <c r="AS901" s="1"/>
      <c r="AT901" s="1"/>
      <c r="AU901" s="1"/>
      <c r="AV901" s="1"/>
      <c r="AW901" s="1"/>
      <c r="AX901" s="1"/>
      <c r="AY901" s="1"/>
      <c r="AZ901" s="1"/>
      <c r="BA901" s="1"/>
    </row>
    <row r="902" spans="1:53" ht="13.2" x14ac:dyDescent="0.25">
      <c r="A902" s="17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03"/>
      <c r="AR902" s="1"/>
      <c r="AS902" s="1"/>
      <c r="AT902" s="1"/>
      <c r="AU902" s="1"/>
      <c r="AV902" s="1"/>
      <c r="AW902" s="1"/>
      <c r="AX902" s="1"/>
      <c r="AY902" s="1"/>
      <c r="AZ902" s="1"/>
      <c r="BA902" s="1"/>
    </row>
    <row r="903" spans="1:53" ht="13.2" x14ac:dyDescent="0.25">
      <c r="A903" s="17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03"/>
      <c r="AR903" s="1"/>
      <c r="AS903" s="1"/>
      <c r="AT903" s="1"/>
      <c r="AU903" s="1"/>
      <c r="AV903" s="1"/>
      <c r="AW903" s="1"/>
      <c r="AX903" s="1"/>
      <c r="AY903" s="1"/>
      <c r="AZ903" s="1"/>
      <c r="BA903" s="1"/>
    </row>
    <row r="904" spans="1:53" ht="13.2" x14ac:dyDescent="0.25">
      <c r="A904" s="17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03"/>
      <c r="AR904" s="1"/>
      <c r="AS904" s="1"/>
      <c r="AT904" s="1"/>
      <c r="AU904" s="1"/>
      <c r="AV904" s="1"/>
      <c r="AW904" s="1"/>
      <c r="AX904" s="1"/>
      <c r="AY904" s="1"/>
      <c r="AZ904" s="1"/>
      <c r="BA904" s="1"/>
    </row>
    <row r="905" spans="1:53" ht="13.2" x14ac:dyDescent="0.25">
      <c r="A905" s="17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03"/>
      <c r="AR905" s="1"/>
      <c r="AS905" s="1"/>
      <c r="AT905" s="1"/>
      <c r="AU905" s="1"/>
      <c r="AV905" s="1"/>
      <c r="AW905" s="1"/>
      <c r="AX905" s="1"/>
      <c r="AY905" s="1"/>
      <c r="AZ905" s="1"/>
      <c r="BA905" s="1"/>
    </row>
    <row r="906" spans="1:53" ht="13.2" x14ac:dyDescent="0.25">
      <c r="A906" s="17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03"/>
      <c r="AR906" s="1"/>
      <c r="AS906" s="1"/>
      <c r="AT906" s="1"/>
      <c r="AU906" s="1"/>
      <c r="AV906" s="1"/>
      <c r="AW906" s="1"/>
      <c r="AX906" s="1"/>
      <c r="AY906" s="1"/>
      <c r="AZ906" s="1"/>
      <c r="BA906" s="1"/>
    </row>
    <row r="907" spans="1:53" ht="13.2" x14ac:dyDescent="0.25">
      <c r="A907" s="17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03"/>
      <c r="AR907" s="1"/>
      <c r="AS907" s="1"/>
      <c r="AT907" s="1"/>
      <c r="AU907" s="1"/>
      <c r="AV907" s="1"/>
      <c r="AW907" s="1"/>
      <c r="AX907" s="1"/>
      <c r="AY907" s="1"/>
      <c r="AZ907" s="1"/>
      <c r="BA907" s="1"/>
    </row>
    <row r="908" spans="1:53" ht="13.2" x14ac:dyDescent="0.25">
      <c r="A908" s="17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03"/>
      <c r="AR908" s="1"/>
      <c r="AS908" s="1"/>
      <c r="AT908" s="1"/>
      <c r="AU908" s="1"/>
      <c r="AV908" s="1"/>
      <c r="AW908" s="1"/>
      <c r="AX908" s="1"/>
      <c r="AY908" s="1"/>
      <c r="AZ908" s="1"/>
      <c r="BA908" s="1"/>
    </row>
    <row r="909" spans="1:53" ht="13.2" x14ac:dyDescent="0.25">
      <c r="A909" s="17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03"/>
      <c r="AR909" s="1"/>
      <c r="AS909" s="1"/>
      <c r="AT909" s="1"/>
      <c r="AU909" s="1"/>
      <c r="AV909" s="1"/>
      <c r="AW909" s="1"/>
      <c r="AX909" s="1"/>
      <c r="AY909" s="1"/>
      <c r="AZ909" s="1"/>
      <c r="BA909" s="1"/>
    </row>
    <row r="910" spans="1:53" ht="13.2" x14ac:dyDescent="0.25">
      <c r="A910" s="17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03"/>
      <c r="AR910" s="1"/>
      <c r="AS910" s="1"/>
      <c r="AT910" s="1"/>
      <c r="AU910" s="1"/>
      <c r="AV910" s="1"/>
      <c r="AW910" s="1"/>
      <c r="AX910" s="1"/>
      <c r="AY910" s="1"/>
      <c r="AZ910" s="1"/>
      <c r="BA910" s="1"/>
    </row>
    <row r="911" spans="1:53" ht="13.2" x14ac:dyDescent="0.25">
      <c r="A911" s="17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03"/>
      <c r="AR911" s="1"/>
      <c r="AS911" s="1"/>
      <c r="AT911" s="1"/>
      <c r="AU911" s="1"/>
      <c r="AV911" s="1"/>
      <c r="AW911" s="1"/>
      <c r="AX911" s="1"/>
      <c r="AY911" s="1"/>
      <c r="AZ911" s="1"/>
      <c r="BA911" s="1"/>
    </row>
    <row r="912" spans="1:53" ht="13.2" x14ac:dyDescent="0.25">
      <c r="A912" s="17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03"/>
      <c r="AR912" s="1"/>
      <c r="AS912" s="1"/>
      <c r="AT912" s="1"/>
      <c r="AU912" s="1"/>
      <c r="AV912" s="1"/>
      <c r="AW912" s="1"/>
      <c r="AX912" s="1"/>
      <c r="AY912" s="1"/>
      <c r="AZ912" s="1"/>
      <c r="BA912" s="1"/>
    </row>
    <row r="913" spans="1:53" ht="13.2" x14ac:dyDescent="0.25">
      <c r="A913" s="17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03"/>
      <c r="AR913" s="1"/>
      <c r="AS913" s="1"/>
      <c r="AT913" s="1"/>
      <c r="AU913" s="1"/>
      <c r="AV913" s="1"/>
      <c r="AW913" s="1"/>
      <c r="AX913" s="1"/>
      <c r="AY913" s="1"/>
      <c r="AZ913" s="1"/>
      <c r="BA913" s="1"/>
    </row>
    <row r="914" spans="1:53" ht="13.2" x14ac:dyDescent="0.25">
      <c r="A914" s="17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03"/>
      <c r="AR914" s="1"/>
      <c r="AS914" s="1"/>
      <c r="AT914" s="1"/>
      <c r="AU914" s="1"/>
      <c r="AV914" s="1"/>
      <c r="AW914" s="1"/>
      <c r="AX914" s="1"/>
      <c r="AY914" s="1"/>
      <c r="AZ914" s="1"/>
      <c r="BA914" s="1"/>
    </row>
    <row r="915" spans="1:53" ht="13.2" x14ac:dyDescent="0.25">
      <c r="A915" s="17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03"/>
      <c r="AR915" s="1"/>
      <c r="AS915" s="1"/>
      <c r="AT915" s="1"/>
      <c r="AU915" s="1"/>
      <c r="AV915" s="1"/>
      <c r="AW915" s="1"/>
      <c r="AX915" s="1"/>
      <c r="AY915" s="1"/>
      <c r="AZ915" s="1"/>
      <c r="BA915" s="1"/>
    </row>
    <row r="916" spans="1:53" ht="13.2" x14ac:dyDescent="0.25">
      <c r="A916" s="17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03"/>
      <c r="AR916" s="1"/>
      <c r="AS916" s="1"/>
      <c r="AT916" s="1"/>
      <c r="AU916" s="1"/>
      <c r="AV916" s="1"/>
      <c r="AW916" s="1"/>
      <c r="AX916" s="1"/>
      <c r="AY916" s="1"/>
      <c r="AZ916" s="1"/>
      <c r="BA916" s="1"/>
    </row>
    <row r="917" spans="1:53" ht="13.2" x14ac:dyDescent="0.25">
      <c r="A917" s="17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03"/>
      <c r="AR917" s="1"/>
      <c r="AS917" s="1"/>
      <c r="AT917" s="1"/>
      <c r="AU917" s="1"/>
      <c r="AV917" s="1"/>
      <c r="AW917" s="1"/>
      <c r="AX917" s="1"/>
      <c r="AY917" s="1"/>
      <c r="AZ917" s="1"/>
      <c r="BA917" s="1"/>
    </row>
    <row r="918" spans="1:53" ht="13.2" x14ac:dyDescent="0.25">
      <c r="A918" s="17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03"/>
      <c r="AR918" s="1"/>
      <c r="AS918" s="1"/>
      <c r="AT918" s="1"/>
      <c r="AU918" s="1"/>
      <c r="AV918" s="1"/>
      <c r="AW918" s="1"/>
      <c r="AX918" s="1"/>
      <c r="AY918" s="1"/>
      <c r="AZ918" s="1"/>
      <c r="BA918" s="1"/>
    </row>
    <row r="919" spans="1:53" ht="13.2" x14ac:dyDescent="0.25">
      <c r="A919" s="17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03"/>
      <c r="AR919" s="1"/>
      <c r="AS919" s="1"/>
      <c r="AT919" s="1"/>
      <c r="AU919" s="1"/>
      <c r="AV919" s="1"/>
      <c r="AW919" s="1"/>
      <c r="AX919" s="1"/>
      <c r="AY919" s="1"/>
      <c r="AZ919" s="1"/>
      <c r="BA919" s="1"/>
    </row>
    <row r="920" spans="1:53" ht="13.2" x14ac:dyDescent="0.25">
      <c r="A920" s="17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03"/>
      <c r="AR920" s="1"/>
      <c r="AS920" s="1"/>
      <c r="AT920" s="1"/>
      <c r="AU920" s="1"/>
      <c r="AV920" s="1"/>
      <c r="AW920" s="1"/>
      <c r="AX920" s="1"/>
      <c r="AY920" s="1"/>
      <c r="AZ920" s="1"/>
      <c r="BA920" s="1"/>
    </row>
    <row r="921" spans="1:53" ht="13.2" x14ac:dyDescent="0.25">
      <c r="A921" s="17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03"/>
      <c r="AR921" s="1"/>
      <c r="AS921" s="1"/>
      <c r="AT921" s="1"/>
      <c r="AU921" s="1"/>
      <c r="AV921" s="1"/>
      <c r="AW921" s="1"/>
      <c r="AX921" s="1"/>
      <c r="AY921" s="1"/>
      <c r="AZ921" s="1"/>
      <c r="BA921" s="1"/>
    </row>
    <row r="922" spans="1:53" ht="13.2" x14ac:dyDescent="0.25">
      <c r="A922" s="17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03"/>
      <c r="AR922" s="1"/>
      <c r="AS922" s="1"/>
      <c r="AT922" s="1"/>
      <c r="AU922" s="1"/>
      <c r="AV922" s="1"/>
      <c r="AW922" s="1"/>
      <c r="AX922" s="1"/>
      <c r="AY922" s="1"/>
      <c r="AZ922" s="1"/>
      <c r="BA922" s="1"/>
    </row>
    <row r="923" spans="1:53" ht="13.2" x14ac:dyDescent="0.25">
      <c r="A923" s="17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03"/>
      <c r="AR923" s="1"/>
      <c r="AS923" s="1"/>
      <c r="AT923" s="1"/>
      <c r="AU923" s="1"/>
      <c r="AV923" s="1"/>
      <c r="AW923" s="1"/>
      <c r="AX923" s="1"/>
      <c r="AY923" s="1"/>
      <c r="AZ923" s="1"/>
      <c r="BA923" s="1"/>
    </row>
    <row r="924" spans="1:53" ht="13.2" x14ac:dyDescent="0.25">
      <c r="A924" s="17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03"/>
      <c r="AR924" s="1"/>
      <c r="AS924" s="1"/>
      <c r="AT924" s="1"/>
      <c r="AU924" s="1"/>
      <c r="AV924" s="1"/>
      <c r="AW924" s="1"/>
      <c r="AX924" s="1"/>
      <c r="AY924" s="1"/>
      <c r="AZ924" s="1"/>
      <c r="BA924" s="1"/>
    </row>
    <row r="925" spans="1:53" ht="13.2" x14ac:dyDescent="0.25">
      <c r="A925" s="17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03"/>
      <c r="AR925" s="1"/>
      <c r="AS925" s="1"/>
      <c r="AT925" s="1"/>
      <c r="AU925" s="1"/>
      <c r="AV925" s="1"/>
      <c r="AW925" s="1"/>
      <c r="AX925" s="1"/>
      <c r="AY925" s="1"/>
      <c r="AZ925" s="1"/>
      <c r="BA925" s="1"/>
    </row>
    <row r="926" spans="1:53" ht="13.2" x14ac:dyDescent="0.25">
      <c r="A926" s="17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03"/>
      <c r="AR926" s="1"/>
      <c r="AS926" s="1"/>
      <c r="AT926" s="1"/>
      <c r="AU926" s="1"/>
      <c r="AV926" s="1"/>
      <c r="AW926" s="1"/>
      <c r="AX926" s="1"/>
      <c r="AY926" s="1"/>
      <c r="AZ926" s="1"/>
      <c r="BA926" s="1"/>
    </row>
    <row r="927" spans="1:53" ht="13.2" x14ac:dyDescent="0.25">
      <c r="A927" s="17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03"/>
      <c r="AR927" s="1"/>
      <c r="AS927" s="1"/>
      <c r="AT927" s="1"/>
      <c r="AU927" s="1"/>
      <c r="AV927" s="1"/>
      <c r="AW927" s="1"/>
      <c r="AX927" s="1"/>
      <c r="AY927" s="1"/>
      <c r="AZ927" s="1"/>
      <c r="BA927" s="1"/>
    </row>
    <row r="928" spans="1:53" ht="13.2" x14ac:dyDescent="0.25">
      <c r="A928" s="17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03"/>
      <c r="AR928" s="1"/>
      <c r="AS928" s="1"/>
      <c r="AT928" s="1"/>
      <c r="AU928" s="1"/>
      <c r="AV928" s="1"/>
      <c r="AW928" s="1"/>
      <c r="AX928" s="1"/>
      <c r="AY928" s="1"/>
      <c r="AZ928" s="1"/>
      <c r="BA928" s="1"/>
    </row>
    <row r="929" spans="1:53" ht="13.2" x14ac:dyDescent="0.25">
      <c r="A929" s="17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03"/>
      <c r="AR929" s="1"/>
      <c r="AS929" s="1"/>
      <c r="AT929" s="1"/>
      <c r="AU929" s="1"/>
      <c r="AV929" s="1"/>
      <c r="AW929" s="1"/>
      <c r="AX929" s="1"/>
      <c r="AY929" s="1"/>
      <c r="AZ929" s="1"/>
      <c r="BA929" s="1"/>
    </row>
    <row r="930" spans="1:53" ht="13.2" x14ac:dyDescent="0.25">
      <c r="A930" s="17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03"/>
      <c r="AR930" s="1"/>
      <c r="AS930" s="1"/>
      <c r="AT930" s="1"/>
      <c r="AU930" s="1"/>
      <c r="AV930" s="1"/>
      <c r="AW930" s="1"/>
      <c r="AX930" s="1"/>
      <c r="AY930" s="1"/>
      <c r="AZ930" s="1"/>
      <c r="BA930" s="1"/>
    </row>
    <row r="931" spans="1:53" ht="13.2" x14ac:dyDescent="0.25">
      <c r="A931" s="17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03"/>
      <c r="AR931" s="1"/>
      <c r="AS931" s="1"/>
      <c r="AT931" s="1"/>
      <c r="AU931" s="1"/>
      <c r="AV931" s="1"/>
      <c r="AW931" s="1"/>
      <c r="AX931" s="1"/>
      <c r="AY931" s="1"/>
      <c r="AZ931" s="1"/>
      <c r="BA931" s="1"/>
    </row>
    <row r="932" spans="1:53" ht="13.2" x14ac:dyDescent="0.25">
      <c r="A932" s="17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03"/>
      <c r="AR932" s="1"/>
      <c r="AS932" s="1"/>
      <c r="AT932" s="1"/>
      <c r="AU932" s="1"/>
      <c r="AV932" s="1"/>
      <c r="AW932" s="1"/>
      <c r="AX932" s="1"/>
      <c r="AY932" s="1"/>
      <c r="AZ932" s="1"/>
      <c r="BA932" s="1"/>
    </row>
    <row r="933" spans="1:53" ht="13.2" x14ac:dyDescent="0.25">
      <c r="A933" s="17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03"/>
      <c r="AR933" s="1"/>
      <c r="AS933" s="1"/>
      <c r="AT933" s="1"/>
      <c r="AU933" s="1"/>
      <c r="AV933" s="1"/>
      <c r="AW933" s="1"/>
      <c r="AX933" s="1"/>
      <c r="AY933" s="1"/>
      <c r="AZ933" s="1"/>
      <c r="BA933" s="1"/>
    </row>
    <row r="934" spans="1:53" ht="13.2" x14ac:dyDescent="0.25">
      <c r="A934" s="17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03"/>
      <c r="AR934" s="1"/>
      <c r="AS934" s="1"/>
      <c r="AT934" s="1"/>
      <c r="AU934" s="1"/>
      <c r="AV934" s="1"/>
      <c r="AW934" s="1"/>
      <c r="AX934" s="1"/>
      <c r="AY934" s="1"/>
      <c r="AZ934" s="1"/>
      <c r="BA934" s="1"/>
    </row>
    <row r="935" spans="1:53" ht="13.2" x14ac:dyDescent="0.25">
      <c r="A935" s="17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03"/>
      <c r="AR935" s="1"/>
      <c r="AS935" s="1"/>
      <c r="AT935" s="1"/>
      <c r="AU935" s="1"/>
      <c r="AV935" s="1"/>
      <c r="AW935" s="1"/>
      <c r="AX935" s="1"/>
      <c r="AY935" s="1"/>
      <c r="AZ935" s="1"/>
      <c r="BA935" s="1"/>
    </row>
    <row r="936" spans="1:53" ht="13.2" x14ac:dyDescent="0.25">
      <c r="A936" s="17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03"/>
      <c r="AR936" s="1"/>
      <c r="AS936" s="1"/>
      <c r="AT936" s="1"/>
      <c r="AU936" s="1"/>
      <c r="AV936" s="1"/>
      <c r="AW936" s="1"/>
      <c r="AX936" s="1"/>
      <c r="AY936" s="1"/>
      <c r="AZ936" s="1"/>
      <c r="BA936" s="1"/>
    </row>
    <row r="937" spans="1:53" ht="13.2" x14ac:dyDescent="0.25">
      <c r="A937" s="17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03"/>
      <c r="AR937" s="1"/>
      <c r="AS937" s="1"/>
      <c r="AT937" s="1"/>
      <c r="AU937" s="1"/>
      <c r="AV937" s="1"/>
      <c r="AW937" s="1"/>
      <c r="AX937" s="1"/>
      <c r="AY937" s="1"/>
      <c r="AZ937" s="1"/>
      <c r="BA937" s="1"/>
    </row>
    <row r="938" spans="1:53" ht="13.2" x14ac:dyDescent="0.25">
      <c r="A938" s="17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03"/>
      <c r="AR938" s="1"/>
      <c r="AS938" s="1"/>
      <c r="AT938" s="1"/>
      <c r="AU938" s="1"/>
      <c r="AV938" s="1"/>
      <c r="AW938" s="1"/>
      <c r="AX938" s="1"/>
      <c r="AY938" s="1"/>
      <c r="AZ938" s="1"/>
      <c r="BA938" s="1"/>
    </row>
    <row r="939" spans="1:53" ht="13.2" x14ac:dyDescent="0.25">
      <c r="A939" s="17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03"/>
      <c r="AR939" s="1"/>
      <c r="AS939" s="1"/>
      <c r="AT939" s="1"/>
      <c r="AU939" s="1"/>
      <c r="AV939" s="1"/>
      <c r="AW939" s="1"/>
      <c r="AX939" s="1"/>
      <c r="AY939" s="1"/>
      <c r="AZ939" s="1"/>
      <c r="BA939" s="1"/>
    </row>
    <row r="940" spans="1:53" ht="13.2" x14ac:dyDescent="0.25">
      <c r="A940" s="17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03"/>
      <c r="AR940" s="1"/>
      <c r="AS940" s="1"/>
      <c r="AT940" s="1"/>
      <c r="AU940" s="1"/>
      <c r="AV940" s="1"/>
      <c r="AW940" s="1"/>
      <c r="AX940" s="1"/>
      <c r="AY940" s="1"/>
      <c r="AZ940" s="1"/>
      <c r="BA940" s="1"/>
    </row>
    <row r="941" spans="1:53" ht="13.2" x14ac:dyDescent="0.25">
      <c r="A941" s="17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03"/>
      <c r="AR941" s="1"/>
      <c r="AS941" s="1"/>
      <c r="AT941" s="1"/>
      <c r="AU941" s="1"/>
      <c r="AV941" s="1"/>
      <c r="AW941" s="1"/>
      <c r="AX941" s="1"/>
      <c r="AY941" s="1"/>
      <c r="AZ941" s="1"/>
      <c r="BA941" s="1"/>
    </row>
    <row r="942" spans="1:53" ht="13.2" x14ac:dyDescent="0.25">
      <c r="A942" s="17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03"/>
      <c r="AR942" s="1"/>
      <c r="AS942" s="1"/>
      <c r="AT942" s="1"/>
      <c r="AU942" s="1"/>
      <c r="AV942" s="1"/>
      <c r="AW942" s="1"/>
      <c r="AX942" s="1"/>
      <c r="AY942" s="1"/>
      <c r="AZ942" s="1"/>
      <c r="BA942" s="1"/>
    </row>
    <row r="943" spans="1:53" ht="13.2" x14ac:dyDescent="0.25">
      <c r="A943" s="17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03"/>
      <c r="AR943" s="1"/>
      <c r="AS943" s="1"/>
      <c r="AT943" s="1"/>
      <c r="AU943" s="1"/>
      <c r="AV943" s="1"/>
      <c r="AW943" s="1"/>
      <c r="AX943" s="1"/>
      <c r="AY943" s="1"/>
      <c r="AZ943" s="1"/>
      <c r="BA943" s="1"/>
    </row>
    <row r="944" spans="1:53" ht="13.2" x14ac:dyDescent="0.25">
      <c r="A944" s="17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03"/>
      <c r="AR944" s="1"/>
      <c r="AS944" s="1"/>
      <c r="AT944" s="1"/>
      <c r="AU944" s="1"/>
      <c r="AV944" s="1"/>
      <c r="AW944" s="1"/>
      <c r="AX944" s="1"/>
      <c r="AY944" s="1"/>
      <c r="AZ944" s="1"/>
      <c r="BA944" s="1"/>
    </row>
    <row r="945" spans="1:53" ht="13.2" x14ac:dyDescent="0.25">
      <c r="A945" s="17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03"/>
      <c r="AR945" s="1"/>
      <c r="AS945" s="1"/>
      <c r="AT945" s="1"/>
      <c r="AU945" s="1"/>
      <c r="AV945" s="1"/>
      <c r="AW945" s="1"/>
      <c r="AX945" s="1"/>
      <c r="AY945" s="1"/>
      <c r="AZ945" s="1"/>
      <c r="BA945" s="1"/>
    </row>
    <row r="946" spans="1:53" ht="13.2" x14ac:dyDescent="0.25">
      <c r="A946" s="17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03"/>
      <c r="AR946" s="1"/>
      <c r="AS946" s="1"/>
      <c r="AT946" s="1"/>
      <c r="AU946" s="1"/>
      <c r="AV946" s="1"/>
      <c r="AW946" s="1"/>
      <c r="AX946" s="1"/>
      <c r="AY946" s="1"/>
      <c r="AZ946" s="1"/>
      <c r="BA946" s="1"/>
    </row>
    <row r="947" spans="1:53" ht="13.2" x14ac:dyDescent="0.25">
      <c r="A947" s="17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03"/>
      <c r="AR947" s="1"/>
      <c r="AS947" s="1"/>
      <c r="AT947" s="1"/>
      <c r="AU947" s="1"/>
      <c r="AV947" s="1"/>
      <c r="AW947" s="1"/>
      <c r="AX947" s="1"/>
      <c r="AY947" s="1"/>
      <c r="AZ947" s="1"/>
      <c r="BA947" s="1"/>
    </row>
    <row r="948" spans="1:53" ht="13.2" x14ac:dyDescent="0.25">
      <c r="A948" s="17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03"/>
      <c r="AR948" s="1"/>
      <c r="AS948" s="1"/>
      <c r="AT948" s="1"/>
      <c r="AU948" s="1"/>
      <c r="AV948" s="1"/>
      <c r="AW948" s="1"/>
      <c r="AX948" s="1"/>
      <c r="AY948" s="1"/>
      <c r="AZ948" s="1"/>
      <c r="BA948" s="1"/>
    </row>
    <row r="949" spans="1:53" ht="13.2" x14ac:dyDescent="0.25">
      <c r="A949" s="17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03"/>
      <c r="AR949" s="1"/>
      <c r="AS949" s="1"/>
      <c r="AT949" s="1"/>
      <c r="AU949" s="1"/>
      <c r="AV949" s="1"/>
      <c r="AW949" s="1"/>
      <c r="AX949" s="1"/>
      <c r="AY949" s="1"/>
      <c r="AZ949" s="1"/>
      <c r="BA949" s="1"/>
    </row>
    <row r="950" spans="1:53" ht="13.2" x14ac:dyDescent="0.25">
      <c r="A950" s="17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03"/>
      <c r="AR950" s="1"/>
      <c r="AS950" s="1"/>
      <c r="AT950" s="1"/>
      <c r="AU950" s="1"/>
      <c r="AV950" s="1"/>
      <c r="AW950" s="1"/>
      <c r="AX950" s="1"/>
      <c r="AY950" s="1"/>
      <c r="AZ950" s="1"/>
      <c r="BA950" s="1"/>
    </row>
    <row r="951" spans="1:53" ht="13.2" x14ac:dyDescent="0.25">
      <c r="A951" s="17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03"/>
      <c r="AR951" s="1"/>
      <c r="AS951" s="1"/>
      <c r="AT951" s="1"/>
      <c r="AU951" s="1"/>
      <c r="AV951" s="1"/>
      <c r="AW951" s="1"/>
      <c r="AX951" s="1"/>
      <c r="AY951" s="1"/>
      <c r="AZ951" s="1"/>
      <c r="BA951" s="1"/>
    </row>
    <row r="952" spans="1:53" ht="13.2" x14ac:dyDescent="0.25">
      <c r="A952" s="17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03"/>
      <c r="AR952" s="1"/>
      <c r="AS952" s="1"/>
      <c r="AT952" s="1"/>
      <c r="AU952" s="1"/>
      <c r="AV952" s="1"/>
      <c r="AW952" s="1"/>
      <c r="AX952" s="1"/>
      <c r="AY952" s="1"/>
      <c r="AZ952" s="1"/>
      <c r="BA952" s="1"/>
    </row>
    <row r="953" spans="1:53" ht="13.2" x14ac:dyDescent="0.25">
      <c r="A953" s="17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03"/>
      <c r="AR953" s="1"/>
      <c r="AS953" s="1"/>
      <c r="AT953" s="1"/>
      <c r="AU953" s="1"/>
      <c r="AV953" s="1"/>
      <c r="AW953" s="1"/>
      <c r="AX953" s="1"/>
      <c r="AY953" s="1"/>
      <c r="AZ953" s="1"/>
      <c r="BA953" s="1"/>
    </row>
    <row r="954" spans="1:53" ht="13.2" x14ac:dyDescent="0.25">
      <c r="A954" s="17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03"/>
      <c r="AR954" s="1"/>
      <c r="AS954" s="1"/>
      <c r="AT954" s="1"/>
      <c r="AU954" s="1"/>
      <c r="AV954" s="1"/>
      <c r="AW954" s="1"/>
      <c r="AX954" s="1"/>
      <c r="AY954" s="1"/>
      <c r="AZ954" s="1"/>
      <c r="BA954" s="1"/>
    </row>
    <row r="955" spans="1:53" ht="13.2" x14ac:dyDescent="0.25">
      <c r="A955" s="17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03"/>
      <c r="AR955" s="1"/>
      <c r="AS955" s="1"/>
      <c r="AT955" s="1"/>
      <c r="AU955" s="1"/>
      <c r="AV955" s="1"/>
      <c r="AW955" s="1"/>
      <c r="AX955" s="1"/>
      <c r="AY955" s="1"/>
      <c r="AZ955" s="1"/>
      <c r="BA955" s="1"/>
    </row>
    <row r="956" spans="1:53" ht="13.2" x14ac:dyDescent="0.25">
      <c r="A956" s="17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03"/>
      <c r="AR956" s="1"/>
      <c r="AS956" s="1"/>
      <c r="AT956" s="1"/>
      <c r="AU956" s="1"/>
      <c r="AV956" s="1"/>
      <c r="AW956" s="1"/>
      <c r="AX956" s="1"/>
      <c r="AY956" s="1"/>
      <c r="AZ956" s="1"/>
      <c r="BA956" s="1"/>
    </row>
    <row r="957" spans="1:53" ht="13.2" x14ac:dyDescent="0.25">
      <c r="A957" s="17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03"/>
      <c r="AR957" s="1"/>
      <c r="AS957" s="1"/>
      <c r="AT957" s="1"/>
      <c r="AU957" s="1"/>
      <c r="AV957" s="1"/>
      <c r="AW957" s="1"/>
      <c r="AX957" s="1"/>
      <c r="AY957" s="1"/>
      <c r="AZ957" s="1"/>
      <c r="BA957" s="1"/>
    </row>
    <row r="958" spans="1:53" ht="13.2" x14ac:dyDescent="0.25">
      <c r="A958" s="17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03"/>
      <c r="AR958" s="1"/>
      <c r="AS958" s="1"/>
      <c r="AT958" s="1"/>
      <c r="AU958" s="1"/>
      <c r="AV958" s="1"/>
      <c r="AW958" s="1"/>
      <c r="AX958" s="1"/>
      <c r="AY958" s="1"/>
      <c r="AZ958" s="1"/>
      <c r="BA958" s="1"/>
    </row>
    <row r="959" spans="1:53" ht="13.2" x14ac:dyDescent="0.25">
      <c r="A959" s="17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03"/>
      <c r="AR959" s="1"/>
      <c r="AS959" s="1"/>
      <c r="AT959" s="1"/>
      <c r="AU959" s="1"/>
      <c r="AV959" s="1"/>
      <c r="AW959" s="1"/>
      <c r="AX959" s="1"/>
      <c r="AY959" s="1"/>
      <c r="AZ959" s="1"/>
      <c r="BA959" s="1"/>
    </row>
    <row r="960" spans="1:53" ht="13.2" x14ac:dyDescent="0.25">
      <c r="A960" s="17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03"/>
      <c r="AR960" s="1"/>
      <c r="AS960" s="1"/>
      <c r="AT960" s="1"/>
      <c r="AU960" s="1"/>
      <c r="AV960" s="1"/>
      <c r="AW960" s="1"/>
      <c r="AX960" s="1"/>
      <c r="AY960" s="1"/>
      <c r="AZ960" s="1"/>
      <c r="BA960" s="1"/>
    </row>
    <row r="961" spans="1:53" ht="13.2" x14ac:dyDescent="0.25">
      <c r="A961" s="17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03"/>
      <c r="AR961" s="1"/>
      <c r="AS961" s="1"/>
      <c r="AT961" s="1"/>
      <c r="AU961" s="1"/>
      <c r="AV961" s="1"/>
      <c r="AW961" s="1"/>
      <c r="AX961" s="1"/>
      <c r="AY961" s="1"/>
      <c r="AZ961" s="1"/>
      <c r="BA961" s="1"/>
    </row>
    <row r="962" spans="1:53" ht="13.2" x14ac:dyDescent="0.25">
      <c r="A962" s="17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03"/>
      <c r="AR962" s="1"/>
      <c r="AS962" s="1"/>
      <c r="AT962" s="1"/>
      <c r="AU962" s="1"/>
      <c r="AV962" s="1"/>
      <c r="AW962" s="1"/>
      <c r="AX962" s="1"/>
      <c r="AY962" s="1"/>
      <c r="AZ962" s="1"/>
      <c r="BA962" s="1"/>
    </row>
    <row r="963" spans="1:53" ht="13.2" x14ac:dyDescent="0.25">
      <c r="A963" s="17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03"/>
      <c r="AR963" s="1"/>
      <c r="AS963" s="1"/>
      <c r="AT963" s="1"/>
      <c r="AU963" s="1"/>
      <c r="AV963" s="1"/>
      <c r="AW963" s="1"/>
      <c r="AX963" s="1"/>
      <c r="AY963" s="1"/>
      <c r="AZ963" s="1"/>
      <c r="BA963" s="1"/>
    </row>
    <row r="964" spans="1:53" ht="13.2" x14ac:dyDescent="0.25">
      <c r="A964" s="17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03"/>
      <c r="AR964" s="1"/>
      <c r="AS964" s="1"/>
      <c r="AT964" s="1"/>
      <c r="AU964" s="1"/>
      <c r="AV964" s="1"/>
      <c r="AW964" s="1"/>
      <c r="AX964" s="1"/>
      <c r="AY964" s="1"/>
      <c r="AZ964" s="1"/>
      <c r="BA964" s="1"/>
    </row>
    <row r="965" spans="1:53" ht="13.2" x14ac:dyDescent="0.25">
      <c r="A965" s="17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03"/>
      <c r="AR965" s="1"/>
      <c r="AS965" s="1"/>
      <c r="AT965" s="1"/>
      <c r="AU965" s="1"/>
      <c r="AV965" s="1"/>
      <c r="AW965" s="1"/>
      <c r="AX965" s="1"/>
      <c r="AY965" s="1"/>
      <c r="AZ965" s="1"/>
      <c r="BA965" s="1"/>
    </row>
    <row r="966" spans="1:53" ht="13.2" x14ac:dyDescent="0.25">
      <c r="A966" s="17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03"/>
      <c r="AR966" s="1"/>
      <c r="AS966" s="1"/>
      <c r="AT966" s="1"/>
      <c r="AU966" s="1"/>
      <c r="AV966" s="1"/>
      <c r="AW966" s="1"/>
      <c r="AX966" s="1"/>
      <c r="AY966" s="1"/>
      <c r="AZ966" s="1"/>
      <c r="BA966" s="1"/>
    </row>
    <row r="967" spans="1:53" ht="13.2" x14ac:dyDescent="0.25">
      <c r="A967" s="17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03"/>
      <c r="AR967" s="1"/>
      <c r="AS967" s="1"/>
      <c r="AT967" s="1"/>
      <c r="AU967" s="1"/>
      <c r="AV967" s="1"/>
      <c r="AW967" s="1"/>
      <c r="AX967" s="1"/>
      <c r="AY967" s="1"/>
      <c r="AZ967" s="1"/>
      <c r="BA967" s="1"/>
    </row>
    <row r="968" spans="1:53" ht="13.2" x14ac:dyDescent="0.25">
      <c r="A968" s="17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03"/>
      <c r="AR968" s="1"/>
      <c r="AS968" s="1"/>
      <c r="AT968" s="1"/>
      <c r="AU968" s="1"/>
      <c r="AV968" s="1"/>
      <c r="AW968" s="1"/>
      <c r="AX968" s="1"/>
      <c r="AY968" s="1"/>
      <c r="AZ968" s="1"/>
      <c r="BA968" s="1"/>
    </row>
    <row r="969" spans="1:53" ht="13.2" x14ac:dyDescent="0.25">
      <c r="A969" s="17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03"/>
      <c r="AR969" s="1"/>
      <c r="AS969" s="1"/>
      <c r="AT969" s="1"/>
      <c r="AU969" s="1"/>
      <c r="AV969" s="1"/>
      <c r="AW969" s="1"/>
      <c r="AX969" s="1"/>
      <c r="AY969" s="1"/>
      <c r="AZ969" s="1"/>
      <c r="BA969" s="1"/>
    </row>
    <row r="970" spans="1:53" ht="13.2" x14ac:dyDescent="0.25">
      <c r="A970" s="17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03"/>
      <c r="AR970" s="1"/>
      <c r="AS970" s="1"/>
      <c r="AT970" s="1"/>
      <c r="AU970" s="1"/>
      <c r="AV970" s="1"/>
      <c r="AW970" s="1"/>
      <c r="AX970" s="1"/>
      <c r="AY970" s="1"/>
      <c r="AZ970" s="1"/>
      <c r="BA970" s="1"/>
    </row>
    <row r="971" spans="1:53" ht="13.2" x14ac:dyDescent="0.25">
      <c r="A971" s="17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03"/>
      <c r="AR971" s="1"/>
      <c r="AS971" s="1"/>
      <c r="AT971" s="1"/>
      <c r="AU971" s="1"/>
      <c r="AV971" s="1"/>
      <c r="AW971" s="1"/>
      <c r="AX971" s="1"/>
      <c r="AY971" s="1"/>
      <c r="AZ971" s="1"/>
      <c r="BA971" s="1"/>
    </row>
    <row r="972" spans="1:53" ht="13.2" x14ac:dyDescent="0.25">
      <c r="A972" s="17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03"/>
      <c r="AR972" s="1"/>
      <c r="AS972" s="1"/>
      <c r="AT972" s="1"/>
      <c r="AU972" s="1"/>
      <c r="AV972" s="1"/>
      <c r="AW972" s="1"/>
      <c r="AX972" s="1"/>
      <c r="AY972" s="1"/>
      <c r="AZ972" s="1"/>
      <c r="BA972" s="1"/>
    </row>
    <row r="973" spans="1:53" ht="13.2" x14ac:dyDescent="0.25">
      <c r="A973" s="17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03"/>
      <c r="AR973" s="1"/>
      <c r="AS973" s="1"/>
      <c r="AT973" s="1"/>
      <c r="AU973" s="1"/>
      <c r="AV973" s="1"/>
      <c r="AW973" s="1"/>
      <c r="AX973" s="1"/>
      <c r="AY973" s="1"/>
      <c r="AZ973" s="1"/>
      <c r="BA973" s="1"/>
    </row>
    <row r="974" spans="1:53" ht="13.2" x14ac:dyDescent="0.25">
      <c r="A974" s="17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03"/>
      <c r="AR974" s="1"/>
      <c r="AS974" s="1"/>
      <c r="AT974" s="1"/>
      <c r="AU974" s="1"/>
      <c r="AV974" s="1"/>
      <c r="AW974" s="1"/>
      <c r="AX974" s="1"/>
      <c r="AY974" s="1"/>
      <c r="AZ974" s="1"/>
      <c r="BA974" s="1"/>
    </row>
    <row r="975" spans="1:53" ht="13.2" x14ac:dyDescent="0.25">
      <c r="A975" s="17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03"/>
      <c r="AR975" s="1"/>
      <c r="AS975" s="1"/>
      <c r="AT975" s="1"/>
      <c r="AU975" s="1"/>
      <c r="AV975" s="1"/>
      <c r="AW975" s="1"/>
      <c r="AX975" s="1"/>
      <c r="AY975" s="1"/>
      <c r="AZ975" s="1"/>
      <c r="BA975" s="1"/>
    </row>
    <row r="976" spans="1:53" ht="13.2" x14ac:dyDescent="0.25">
      <c r="A976" s="17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03"/>
      <c r="AR976" s="1"/>
      <c r="AS976" s="1"/>
      <c r="AT976" s="1"/>
      <c r="AU976" s="1"/>
      <c r="AV976" s="1"/>
      <c r="AW976" s="1"/>
      <c r="AX976" s="1"/>
      <c r="AY976" s="1"/>
      <c r="AZ976" s="1"/>
      <c r="BA976" s="1"/>
    </row>
    <row r="977" spans="1:53" ht="13.2" x14ac:dyDescent="0.25">
      <c r="A977" s="17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03"/>
      <c r="AR977" s="1"/>
      <c r="AS977" s="1"/>
      <c r="AT977" s="1"/>
      <c r="AU977" s="1"/>
      <c r="AV977" s="1"/>
      <c r="AW977" s="1"/>
      <c r="AX977" s="1"/>
      <c r="AY977" s="1"/>
      <c r="AZ977" s="1"/>
      <c r="BA977" s="1"/>
    </row>
    <row r="978" spans="1:53" ht="13.2" x14ac:dyDescent="0.25">
      <c r="A978" s="17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03"/>
      <c r="AR978" s="1"/>
      <c r="AS978" s="1"/>
      <c r="AT978" s="1"/>
      <c r="AU978" s="1"/>
      <c r="AV978" s="1"/>
      <c r="AW978" s="1"/>
      <c r="AX978" s="1"/>
      <c r="AY978" s="1"/>
      <c r="AZ978" s="1"/>
      <c r="BA978" s="1"/>
    </row>
    <row r="979" spans="1:53" ht="13.2" x14ac:dyDescent="0.25">
      <c r="A979" s="17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03"/>
      <c r="AR979" s="1"/>
      <c r="AS979" s="1"/>
      <c r="AT979" s="1"/>
      <c r="AU979" s="1"/>
      <c r="AV979" s="1"/>
      <c r="AW979" s="1"/>
      <c r="AX979" s="1"/>
      <c r="AY979" s="1"/>
      <c r="AZ979" s="1"/>
      <c r="BA979" s="1"/>
    </row>
    <row r="980" spans="1:53" ht="13.2" x14ac:dyDescent="0.25">
      <c r="A980" s="17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03"/>
      <c r="AR980" s="1"/>
      <c r="AS980" s="1"/>
      <c r="AT980" s="1"/>
      <c r="AU980" s="1"/>
      <c r="AV980" s="1"/>
      <c r="AW980" s="1"/>
      <c r="AX980" s="1"/>
      <c r="AY980" s="1"/>
      <c r="AZ980" s="1"/>
      <c r="BA980" s="1"/>
    </row>
    <row r="981" spans="1:53" ht="13.2" x14ac:dyDescent="0.25">
      <c r="A981" s="17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03"/>
      <c r="AR981" s="1"/>
      <c r="AS981" s="1"/>
      <c r="AT981" s="1"/>
      <c r="AU981" s="1"/>
      <c r="AV981" s="1"/>
      <c r="AW981" s="1"/>
      <c r="AX981" s="1"/>
      <c r="AY981" s="1"/>
      <c r="AZ981" s="1"/>
      <c r="BA981" s="1"/>
    </row>
    <row r="982" spans="1:53" ht="13.2" x14ac:dyDescent="0.25">
      <c r="A982" s="17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03"/>
      <c r="AR982" s="1"/>
      <c r="AS982" s="1"/>
      <c r="AT982" s="1"/>
      <c r="AU982" s="1"/>
      <c r="AV982" s="1"/>
      <c r="AW982" s="1"/>
      <c r="AX982" s="1"/>
      <c r="AY982" s="1"/>
      <c r="AZ982" s="1"/>
      <c r="BA982" s="1"/>
    </row>
    <row r="983" spans="1:53" ht="13.2" x14ac:dyDescent="0.25">
      <c r="A983" s="17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03"/>
      <c r="AR983" s="1"/>
      <c r="AS983" s="1"/>
      <c r="AT983" s="1"/>
      <c r="AU983" s="1"/>
      <c r="AV983" s="1"/>
      <c r="AW983" s="1"/>
      <c r="AX983" s="1"/>
      <c r="AY983" s="1"/>
      <c r="AZ983" s="1"/>
      <c r="BA983" s="1"/>
    </row>
    <row r="984" spans="1:53" ht="13.2" x14ac:dyDescent="0.25">
      <c r="A984" s="17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03"/>
      <c r="AR984" s="1"/>
      <c r="AS984" s="1"/>
      <c r="AT984" s="1"/>
      <c r="AU984" s="1"/>
      <c r="AV984" s="1"/>
      <c r="AW984" s="1"/>
      <c r="AX984" s="1"/>
      <c r="AY984" s="1"/>
      <c r="AZ984" s="1"/>
      <c r="BA984" s="1"/>
    </row>
    <row r="985" spans="1:53" ht="13.2" x14ac:dyDescent="0.25">
      <c r="A985" s="17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03"/>
      <c r="AR985" s="1"/>
      <c r="AS985" s="1"/>
      <c r="AT985" s="1"/>
      <c r="AU985" s="1"/>
      <c r="AV985" s="1"/>
      <c r="AW985" s="1"/>
      <c r="AX985" s="1"/>
      <c r="AY985" s="1"/>
      <c r="AZ985" s="1"/>
      <c r="BA985" s="1"/>
    </row>
    <row r="986" spans="1:53" ht="13.2" x14ac:dyDescent="0.25">
      <c r="A986" s="17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03"/>
      <c r="AR986" s="1"/>
      <c r="AS986" s="1"/>
      <c r="AT986" s="1"/>
      <c r="AU986" s="1"/>
      <c r="AV986" s="1"/>
      <c r="AW986" s="1"/>
      <c r="AX986" s="1"/>
      <c r="AY986" s="1"/>
      <c r="AZ986" s="1"/>
      <c r="BA986" s="1"/>
    </row>
    <row r="987" spans="1:53" ht="13.2" x14ac:dyDescent="0.25">
      <c r="A987" s="17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03"/>
      <c r="AR987" s="1"/>
      <c r="AS987" s="1"/>
      <c r="AT987" s="1"/>
      <c r="AU987" s="1"/>
      <c r="AV987" s="1"/>
      <c r="AW987" s="1"/>
      <c r="AX987" s="1"/>
      <c r="AY987" s="1"/>
      <c r="AZ987" s="1"/>
      <c r="BA987" s="1"/>
    </row>
    <row r="988" spans="1:53" ht="13.2" x14ac:dyDescent="0.25">
      <c r="A988" s="17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03"/>
      <c r="AR988" s="1"/>
      <c r="AS988" s="1"/>
      <c r="AT988" s="1"/>
      <c r="AU988" s="1"/>
      <c r="AV988" s="1"/>
      <c r="AW988" s="1"/>
      <c r="AX988" s="1"/>
      <c r="AY988" s="1"/>
      <c r="AZ988" s="1"/>
      <c r="BA988" s="1"/>
    </row>
    <row r="989" spans="1:53" ht="13.2" x14ac:dyDescent="0.25">
      <c r="A989" s="17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03"/>
      <c r="AR989" s="1"/>
      <c r="AS989" s="1"/>
      <c r="AT989" s="1"/>
      <c r="AU989" s="1"/>
      <c r="AV989" s="1"/>
      <c r="AW989" s="1"/>
      <c r="AX989" s="1"/>
      <c r="AY989" s="1"/>
      <c r="AZ989" s="1"/>
      <c r="BA989" s="1"/>
    </row>
    <row r="990" spans="1:53" ht="13.2" x14ac:dyDescent="0.25">
      <c r="A990" s="17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03"/>
      <c r="AR990" s="1"/>
      <c r="AS990" s="1"/>
      <c r="AT990" s="1"/>
      <c r="AU990" s="1"/>
      <c r="AV990" s="1"/>
      <c r="AW990" s="1"/>
      <c r="AX990" s="1"/>
      <c r="AY990" s="1"/>
      <c r="AZ990" s="1"/>
      <c r="BA990" s="1"/>
    </row>
    <row r="991" spans="1:53" ht="13.2" x14ac:dyDescent="0.25">
      <c r="A991" s="17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03"/>
      <c r="AR991" s="1"/>
      <c r="AS991" s="1"/>
      <c r="AT991" s="1"/>
      <c r="AU991" s="1"/>
      <c r="AV991" s="1"/>
      <c r="AW991" s="1"/>
      <c r="AX991" s="1"/>
      <c r="AY991" s="1"/>
      <c r="AZ991" s="1"/>
      <c r="BA991" s="1"/>
    </row>
    <row r="992" spans="1:53" ht="13.2" x14ac:dyDescent="0.25">
      <c r="A992" s="17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03"/>
      <c r="AR992" s="1"/>
      <c r="AS992" s="1"/>
      <c r="AT992" s="1"/>
      <c r="AU992" s="1"/>
      <c r="AV992" s="1"/>
      <c r="AW992" s="1"/>
      <c r="AX992" s="1"/>
      <c r="AY992" s="1"/>
      <c r="AZ992" s="1"/>
      <c r="BA992" s="1"/>
    </row>
    <row r="993" spans="1:53" ht="13.2" x14ac:dyDescent="0.25">
      <c r="A993" s="17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03"/>
      <c r="AR993" s="1"/>
      <c r="AS993" s="1"/>
      <c r="AT993" s="1"/>
      <c r="AU993" s="1"/>
      <c r="AV993" s="1"/>
      <c r="AW993" s="1"/>
      <c r="AX993" s="1"/>
      <c r="AY993" s="1"/>
      <c r="AZ993" s="1"/>
      <c r="BA993" s="1"/>
    </row>
    <row r="994" spans="1:53" ht="13.2" x14ac:dyDescent="0.25">
      <c r="A994" s="17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03"/>
      <c r="AR994" s="1"/>
      <c r="AS994" s="1"/>
      <c r="AT994" s="1"/>
      <c r="AU994" s="1"/>
      <c r="AV994" s="1"/>
      <c r="AW994" s="1"/>
      <c r="AX994" s="1"/>
      <c r="AY994" s="1"/>
      <c r="AZ994" s="1"/>
      <c r="BA994" s="1"/>
    </row>
    <row r="995" spans="1:53" ht="13.2" x14ac:dyDescent="0.25">
      <c r="A995" s="17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03"/>
      <c r="AR995" s="1"/>
      <c r="AS995" s="1"/>
      <c r="AT995" s="1"/>
      <c r="AU995" s="1"/>
      <c r="AV995" s="1"/>
      <c r="AW995" s="1"/>
      <c r="AX995" s="1"/>
      <c r="AY995" s="1"/>
      <c r="AZ995" s="1"/>
      <c r="BA995" s="1"/>
    </row>
    <row r="996" spans="1:53" ht="13.2" x14ac:dyDescent="0.25">
      <c r="A996" s="17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03"/>
      <c r="AR996" s="1"/>
      <c r="AS996" s="1"/>
      <c r="AT996" s="1"/>
      <c r="AU996" s="1"/>
      <c r="AV996" s="1"/>
      <c r="AW996" s="1"/>
      <c r="AX996" s="1"/>
      <c r="AY996" s="1"/>
      <c r="AZ996" s="1"/>
      <c r="BA996" s="1"/>
    </row>
    <row r="997" spans="1:53" ht="13.2" x14ac:dyDescent="0.25">
      <c r="A997" s="17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03"/>
      <c r="AR997" s="1"/>
      <c r="AS997" s="1"/>
      <c r="AT997" s="1"/>
      <c r="AU997" s="1"/>
      <c r="AV997" s="1"/>
      <c r="AW997" s="1"/>
      <c r="AX997" s="1"/>
      <c r="AY997" s="1"/>
      <c r="AZ997" s="1"/>
      <c r="BA997" s="1"/>
    </row>
    <row r="998" spans="1:53" ht="13.2" x14ac:dyDescent="0.25">
      <c r="A998" s="17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03"/>
      <c r="AR998" s="1"/>
      <c r="AS998" s="1"/>
      <c r="AT998" s="1"/>
      <c r="AU998" s="1"/>
      <c r="AV998" s="1"/>
      <c r="AW998" s="1"/>
      <c r="AX998" s="1"/>
      <c r="AY998" s="1"/>
      <c r="AZ998" s="1"/>
      <c r="BA998" s="1"/>
    </row>
    <row r="999" spans="1:53" ht="13.2" x14ac:dyDescent="0.25">
      <c r="A999" s="17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03"/>
      <c r="AR999" s="1"/>
      <c r="AS999" s="1"/>
      <c r="AT999" s="1"/>
      <c r="AU999" s="1"/>
      <c r="AV999" s="1"/>
      <c r="AW999" s="1"/>
      <c r="AX999" s="1"/>
      <c r="AY999" s="1"/>
      <c r="AZ999" s="1"/>
      <c r="BA999" s="1"/>
    </row>
    <row r="1000" spans="1:53" ht="13.2" x14ac:dyDescent="0.25">
      <c r="A1000" s="17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03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</row>
    <row r="1001" spans="1:53" ht="13.2" x14ac:dyDescent="0.25">
      <c r="A1001" s="17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03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</row>
    <row r="1002" spans="1:53" ht="13.2" x14ac:dyDescent="0.25">
      <c r="A1002" s="17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03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</row>
    <row r="1003" spans="1:53" ht="13.2" x14ac:dyDescent="0.25">
      <c r="A1003" s="17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03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</row>
    <row r="1004" spans="1:53" ht="13.2" x14ac:dyDescent="0.25">
      <c r="A1004" s="17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03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</row>
    <row r="1005" spans="1:53" ht="13.2" x14ac:dyDescent="0.25">
      <c r="A1005" s="17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03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</row>
    <row r="1006" spans="1:53" ht="13.2" x14ac:dyDescent="0.25">
      <c r="A1006" s="17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03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</row>
    <row r="1007" spans="1:53" ht="13.2" x14ac:dyDescent="0.25">
      <c r="A1007" s="17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03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</row>
    <row r="1008" spans="1:53" ht="13.2" x14ac:dyDescent="0.25">
      <c r="A1008" s="17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03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</row>
    <row r="1009" spans="1:53" ht="13.2" x14ac:dyDescent="0.25">
      <c r="A1009" s="17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03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</row>
    <row r="1010" spans="1:53" ht="13.2" x14ac:dyDescent="0.25">
      <c r="A1010" s="17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03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</row>
    <row r="1011" spans="1:53" ht="13.2" x14ac:dyDescent="0.25">
      <c r="A1011" s="17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03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</row>
    <row r="1012" spans="1:53" ht="13.2" x14ac:dyDescent="0.25">
      <c r="A1012" s="17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03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</row>
    <row r="1013" spans="1:53" ht="13.2" x14ac:dyDescent="0.25">
      <c r="A1013" s="17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03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</row>
    <row r="1014" spans="1:53" ht="13.2" x14ac:dyDescent="0.25">
      <c r="A1014" s="17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03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</row>
    <row r="1015" spans="1:53" ht="13.2" x14ac:dyDescent="0.25">
      <c r="A1015" s="17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03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</row>
    <row r="1016" spans="1:53" ht="13.2" x14ac:dyDescent="0.25">
      <c r="A1016" s="17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03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</row>
    <row r="1017" spans="1:53" ht="13.2" x14ac:dyDescent="0.25">
      <c r="A1017" s="17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03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</row>
    <row r="1018" spans="1:53" ht="13.2" x14ac:dyDescent="0.25">
      <c r="A1018" s="17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03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</row>
    <row r="1019" spans="1:53" ht="13.2" x14ac:dyDescent="0.25">
      <c r="A1019" s="17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03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</row>
    <row r="1020" spans="1:53" ht="13.2" x14ac:dyDescent="0.25">
      <c r="A1020" s="17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03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</row>
    <row r="1021" spans="1:53" ht="13.2" x14ac:dyDescent="0.25">
      <c r="A1021" s="17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03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</row>
    <row r="1022" spans="1:53" ht="13.2" x14ac:dyDescent="0.25">
      <c r="A1022" s="17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03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</row>
    <row r="1023" spans="1:53" ht="13.2" x14ac:dyDescent="0.25">
      <c r="A1023" s="17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03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</row>
    <row r="1024" spans="1:53" ht="13.2" x14ac:dyDescent="0.25">
      <c r="A1024" s="17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03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</row>
    <row r="1025" spans="1:53" ht="13.2" x14ac:dyDescent="0.25">
      <c r="A1025" s="17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03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</row>
    <row r="1026" spans="1:53" ht="13.2" x14ac:dyDescent="0.25">
      <c r="A1026" s="17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03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</row>
    <row r="1027" spans="1:53" ht="13.2" x14ac:dyDescent="0.25">
      <c r="A1027" s="17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03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</row>
    <row r="1028" spans="1:53" ht="13.2" x14ac:dyDescent="0.25">
      <c r="A1028" s="17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03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</row>
    <row r="1029" spans="1:53" ht="13.2" x14ac:dyDescent="0.25">
      <c r="A1029" s="17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03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</row>
    <row r="1030" spans="1:53" ht="13.2" x14ac:dyDescent="0.25">
      <c r="A1030" s="17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03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</row>
    <row r="1031" spans="1:53" ht="13.2" x14ac:dyDescent="0.25">
      <c r="A1031" s="17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03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</row>
    <row r="1032" spans="1:53" ht="13.2" x14ac:dyDescent="0.25">
      <c r="A1032" s="17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03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</row>
    <row r="1033" spans="1:53" ht="13.2" x14ac:dyDescent="0.25">
      <c r="A1033" s="17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03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</row>
    <row r="1034" spans="1:53" ht="13.2" x14ac:dyDescent="0.25">
      <c r="A1034" s="17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03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</row>
    <row r="1035" spans="1:53" ht="13.2" x14ac:dyDescent="0.25">
      <c r="A1035" s="17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03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</row>
    <row r="1036" spans="1:53" ht="13.2" x14ac:dyDescent="0.25">
      <c r="A1036" s="17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03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</row>
    <row r="1037" spans="1:53" ht="13.2" x14ac:dyDescent="0.25">
      <c r="A1037" s="17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03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</row>
    <row r="1038" spans="1:53" ht="13.2" x14ac:dyDescent="0.25">
      <c r="A1038" s="17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03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</row>
    <row r="1039" spans="1:53" ht="13.2" x14ac:dyDescent="0.25">
      <c r="A1039" s="17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03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</row>
    <row r="1040" spans="1:53" ht="13.2" x14ac:dyDescent="0.25">
      <c r="A1040" s="17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03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</row>
    <row r="1041" spans="1:53" ht="13.2" x14ac:dyDescent="0.25">
      <c r="A1041" s="17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03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</row>
    <row r="1042" spans="1:53" ht="13.2" x14ac:dyDescent="0.25">
      <c r="A1042" s="17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03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</row>
    <row r="1043" spans="1:53" ht="13.2" x14ac:dyDescent="0.25">
      <c r="A1043" s="17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03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</row>
    <row r="1044" spans="1:53" ht="13.2" x14ac:dyDescent="0.25">
      <c r="A1044" s="17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03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</row>
    <row r="1045" spans="1:53" ht="13.2" x14ac:dyDescent="0.25">
      <c r="A1045" s="17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03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</row>
    <row r="1046" spans="1:53" ht="13.2" x14ac:dyDescent="0.25">
      <c r="A1046" s="17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03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</row>
    <row r="1047" spans="1:53" ht="13.2" x14ac:dyDescent="0.25">
      <c r="A1047" s="17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03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</row>
    <row r="1048" spans="1:53" ht="13.2" x14ac:dyDescent="0.25">
      <c r="A1048" s="17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03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</row>
    <row r="1049" spans="1:53" ht="13.2" x14ac:dyDescent="0.25">
      <c r="A1049" s="17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03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</row>
    <row r="1050" spans="1:53" ht="13.2" x14ac:dyDescent="0.25">
      <c r="A1050" s="17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03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</row>
    <row r="1051" spans="1:53" ht="13.2" x14ac:dyDescent="0.25">
      <c r="A1051" s="17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03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</row>
    <row r="1052" spans="1:53" ht="13.2" x14ac:dyDescent="0.25">
      <c r="A1052" s="17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03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</row>
    <row r="1053" spans="1:53" ht="13.2" x14ac:dyDescent="0.25">
      <c r="A1053" s="17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03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</row>
    <row r="1054" spans="1:53" ht="13.2" x14ac:dyDescent="0.25">
      <c r="A1054" s="17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03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</row>
    <row r="1055" spans="1:53" ht="13.2" x14ac:dyDescent="0.25">
      <c r="A1055" s="17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03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</row>
    <row r="1056" spans="1:53" ht="13.2" x14ac:dyDescent="0.25">
      <c r="A1056" s="17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03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</row>
    <row r="1057" spans="1:53" ht="13.2" x14ac:dyDescent="0.25">
      <c r="A1057" s="17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03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</row>
    <row r="1058" spans="1:53" ht="13.2" x14ac:dyDescent="0.25">
      <c r="A1058" s="17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03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</row>
    <row r="1059" spans="1:53" ht="13.2" x14ac:dyDescent="0.25">
      <c r="A1059" s="17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03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</row>
    <row r="1060" spans="1:53" ht="13.2" x14ac:dyDescent="0.25">
      <c r="A1060" s="17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03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</row>
    <row r="1061" spans="1:53" ht="13.2" x14ac:dyDescent="0.25">
      <c r="A1061" s="17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03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</row>
    <row r="1062" spans="1:53" ht="13.2" x14ac:dyDescent="0.25">
      <c r="A1062" s="17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03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</row>
    <row r="1063" spans="1:53" ht="13.2" x14ac:dyDescent="0.25">
      <c r="A1063" s="17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03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</row>
    <row r="1064" spans="1:53" ht="13.2" x14ac:dyDescent="0.25">
      <c r="A1064" s="17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03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</row>
    <row r="1065" spans="1:53" ht="13.2" x14ac:dyDescent="0.25">
      <c r="A1065" s="17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03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</row>
    <row r="1066" spans="1:53" ht="13.2" x14ac:dyDescent="0.25">
      <c r="A1066" s="17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03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</row>
    <row r="1067" spans="1:53" ht="13.2" x14ac:dyDescent="0.25">
      <c r="A1067" s="17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03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</row>
    <row r="1068" spans="1:53" ht="13.2" x14ac:dyDescent="0.25">
      <c r="A1068" s="17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03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</row>
    <row r="1069" spans="1:53" ht="13.2" x14ac:dyDescent="0.25">
      <c r="A1069" s="17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03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</row>
    <row r="1070" spans="1:53" ht="13.2" x14ac:dyDescent="0.25">
      <c r="A1070" s="17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03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</row>
    <row r="1071" spans="1:53" ht="13.2" x14ac:dyDescent="0.25">
      <c r="A1071" s="17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03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</row>
    <row r="1072" spans="1:53" ht="13.2" x14ac:dyDescent="0.25">
      <c r="A1072" s="17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03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</row>
    <row r="1073" spans="1:53" ht="13.2" x14ac:dyDescent="0.25">
      <c r="A1073" s="17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03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</row>
    <row r="1074" spans="1:53" ht="13.2" x14ac:dyDescent="0.25">
      <c r="A1074" s="17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03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</row>
    <row r="1075" spans="1:53" ht="13.2" x14ac:dyDescent="0.25">
      <c r="A1075" s="17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03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</row>
    <row r="1076" spans="1:53" ht="13.2" x14ac:dyDescent="0.25">
      <c r="A1076" s="17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03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</row>
    <row r="1077" spans="1:53" ht="13.2" x14ac:dyDescent="0.25">
      <c r="A1077" s="17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03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</row>
    <row r="1078" spans="1:53" ht="13.2" x14ac:dyDescent="0.25">
      <c r="A1078" s="17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03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</row>
    <row r="1079" spans="1:53" ht="13.2" x14ac:dyDescent="0.25">
      <c r="A1079" s="17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03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</row>
    <row r="1080" spans="1:53" ht="13.2" x14ac:dyDescent="0.25">
      <c r="A1080" s="17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03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</row>
    <row r="1081" spans="1:53" ht="13.2" x14ac:dyDescent="0.25">
      <c r="A1081" s="17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03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</row>
    <row r="1082" spans="1:53" ht="13.2" x14ac:dyDescent="0.25">
      <c r="A1082" s="17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03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</row>
    <row r="1083" spans="1:53" ht="13.2" x14ac:dyDescent="0.25">
      <c r="A1083" s="17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03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</row>
    <row r="1084" spans="1:53" ht="13.2" x14ac:dyDescent="0.25">
      <c r="A1084" s="17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03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</row>
    <row r="1085" spans="1:53" ht="13.2" x14ac:dyDescent="0.25">
      <c r="A1085" s="17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03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</row>
    <row r="1086" spans="1:53" ht="13.2" x14ac:dyDescent="0.25">
      <c r="A1086" s="17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03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</row>
    <row r="1087" spans="1:53" ht="13.2" x14ac:dyDescent="0.25">
      <c r="A1087" s="17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03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</row>
    <row r="1088" spans="1:53" ht="13.2" x14ac:dyDescent="0.25">
      <c r="A1088" s="17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03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</row>
    <row r="1089" spans="1:53" ht="13.2" x14ac:dyDescent="0.25">
      <c r="A1089" s="17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03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</row>
    <row r="1090" spans="1:53" ht="13.2" x14ac:dyDescent="0.25">
      <c r="A1090" s="17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03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</row>
    <row r="1091" spans="1:53" ht="13.2" x14ac:dyDescent="0.25">
      <c r="A1091" s="17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03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</row>
    <row r="1092" spans="1:53" ht="13.2" x14ac:dyDescent="0.25">
      <c r="A1092" s="17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03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</row>
    <row r="1093" spans="1:53" ht="13.2" x14ac:dyDescent="0.25">
      <c r="A1093" s="17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03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</row>
    <row r="1094" spans="1:53" ht="13.2" x14ac:dyDescent="0.25">
      <c r="A1094" s="17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03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</row>
    <row r="1095" spans="1:53" ht="13.2" x14ac:dyDescent="0.25">
      <c r="A1095" s="17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03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</row>
    <row r="1096" spans="1:53" ht="13.2" x14ac:dyDescent="0.25">
      <c r="A1096" s="17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03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</row>
    <row r="1097" spans="1:53" ht="13.2" x14ac:dyDescent="0.25">
      <c r="A1097" s="17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03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</row>
    <row r="1098" spans="1:53" ht="13.2" x14ac:dyDescent="0.25">
      <c r="A1098" s="17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03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</row>
    <row r="1099" spans="1:53" ht="13.2" x14ac:dyDescent="0.25">
      <c r="A1099" s="17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03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</row>
    <row r="1100" spans="1:53" ht="13.2" x14ac:dyDescent="0.25">
      <c r="A1100" s="17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03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</row>
    <row r="1101" spans="1:53" ht="13.2" x14ac:dyDescent="0.25">
      <c r="A1101" s="17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03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</row>
    <row r="1102" spans="1:53" ht="13.2" x14ac:dyDescent="0.25">
      <c r="A1102" s="17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03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</row>
    <row r="1103" spans="1:53" ht="13.2" x14ac:dyDescent="0.25">
      <c r="A1103" s="17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03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</row>
    <row r="1104" spans="1:53" ht="13.2" x14ac:dyDescent="0.25">
      <c r="A1104" s="17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03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</row>
    <row r="1105" spans="1:53" ht="13.2" x14ac:dyDescent="0.25">
      <c r="A1105" s="17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03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</row>
    <row r="1106" spans="1:53" ht="13.2" x14ac:dyDescent="0.25">
      <c r="A1106" s="17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03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</row>
    <row r="1107" spans="1:53" ht="13.2" x14ac:dyDescent="0.25">
      <c r="A1107" s="17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03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</row>
    <row r="1108" spans="1:53" ht="13.2" x14ac:dyDescent="0.25">
      <c r="A1108" s="17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03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</row>
    <row r="1109" spans="1:53" ht="13.2" x14ac:dyDescent="0.25">
      <c r="A1109" s="17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03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</row>
    <row r="1110" spans="1:53" ht="13.2" x14ac:dyDescent="0.25">
      <c r="A1110" s="17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03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</row>
    <row r="1111" spans="1:53" ht="13.2" x14ac:dyDescent="0.25">
      <c r="A1111" s="17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03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</row>
    <row r="1112" spans="1:53" ht="13.2" x14ac:dyDescent="0.25">
      <c r="A1112" s="17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03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</row>
    <row r="1113" spans="1:53" ht="13.2" x14ac:dyDescent="0.25">
      <c r="A1113" s="17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03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</row>
  </sheetData>
  <sortState xmlns:xlrd2="http://schemas.microsoft.com/office/spreadsheetml/2017/richdata2" ref="A135:BA142">
    <sortCondition ref="BA135:BA142"/>
  </sortState>
  <mergeCells count="31">
    <mergeCell ref="AP143:AR143"/>
    <mergeCell ref="A125:AL125"/>
    <mergeCell ref="AM125:AO125"/>
    <mergeCell ref="AP125:AR125"/>
    <mergeCell ref="A126:AL126"/>
    <mergeCell ref="AM126:AO126"/>
    <mergeCell ref="AP126:AR126"/>
    <mergeCell ref="AM127:AR127"/>
    <mergeCell ref="Q6:Q7"/>
    <mergeCell ref="R6:T6"/>
    <mergeCell ref="A127:AL127"/>
    <mergeCell ref="A143:AL143"/>
    <mergeCell ref="AM143:AO143"/>
    <mergeCell ref="A6:A7"/>
    <mergeCell ref="B6:B7"/>
    <mergeCell ref="C6:C7"/>
    <mergeCell ref="D6:D7"/>
    <mergeCell ref="E6:P6"/>
    <mergeCell ref="A129:V129"/>
    <mergeCell ref="A8:W8"/>
    <mergeCell ref="AP6:AR6"/>
    <mergeCell ref="AS6:AS7"/>
    <mergeCell ref="AT6:AY6"/>
    <mergeCell ref="AZ6:AZ7"/>
    <mergeCell ref="U6:U7"/>
    <mergeCell ref="V6:V7"/>
    <mergeCell ref="W6:W7"/>
    <mergeCell ref="X6:X7"/>
    <mergeCell ref="Y6:AK6"/>
    <mergeCell ref="AL6:AL7"/>
    <mergeCell ref="AM6:AO6"/>
  </mergeCells>
  <phoneticPr fontId="21" type="noConversion"/>
  <pageMargins left="0.39370078740157483" right="0.19685039370078741" top="0" bottom="0.19685039370078741" header="0" footer="0"/>
  <pageSetup paperSize="9" scale="41" fitToHeight="0" orientation="landscape" horizontalDpi="4294967292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0000000}">
          <x14:formula1>
            <xm:f>Sheet1!$C$1:$C$2</xm:f>
          </x14:formula1>
          <xm:sqref>W9:W124 W130:W142</xm:sqref>
        </x14:dataValidation>
        <x14:dataValidation type="list" allowBlank="1" xr:uid="{00000000-0002-0000-0000-000001000000}">
          <x14:formula1>
            <xm:f>Sheet1!$A$1:$A$19</xm:f>
          </x14:formula1>
          <xm:sqref>X9:X124 X130:X142</xm:sqref>
        </x14:dataValidation>
        <x14:dataValidation type="list" allowBlank="1" xr:uid="{00000000-0002-0000-0000-000002000000}">
          <x14:formula1>
            <xm:f>Sheet1!$B$1:$B$6</xm:f>
          </x14:formula1>
          <xm:sqref>AL130:AL142 AL9:AL124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2.5546875" defaultRowHeight="15" customHeight="1" x14ac:dyDescent="0.25"/>
  <cols>
    <col min="1" max="3" width="42.5546875" customWidth="1"/>
    <col min="4" max="26" width="8.5546875" customWidth="1"/>
  </cols>
  <sheetData>
    <row r="1" spans="1:26" ht="12.75" customHeight="1" x14ac:dyDescent="0.25">
      <c r="A1" s="1" t="s">
        <v>49</v>
      </c>
      <c r="B1" s="1" t="s">
        <v>50</v>
      </c>
      <c r="C1" s="1" t="s">
        <v>51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1" t="s">
        <v>52</v>
      </c>
      <c r="B2" s="1" t="s">
        <v>53</v>
      </c>
      <c r="C2" s="1" t="s">
        <v>54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1" t="s">
        <v>55</v>
      </c>
      <c r="B3" s="1" t="s">
        <v>56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5">
      <c r="A4" s="1" t="s">
        <v>57</v>
      </c>
      <c r="B4" s="1" t="s">
        <v>58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5">
      <c r="A5" s="1" t="s">
        <v>59</v>
      </c>
      <c r="B5" s="1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5">
      <c r="A6" s="1" t="s">
        <v>61</v>
      </c>
      <c r="B6" s="1" t="s">
        <v>62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1" t="s">
        <v>63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5">
      <c r="A8" s="1" t="s">
        <v>64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5">
      <c r="A9" s="1" t="s">
        <v>65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5">
      <c r="A10" s="1" t="s">
        <v>66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5">
      <c r="A11" s="1" t="s">
        <v>67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1" t="s">
        <v>68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1" t="s">
        <v>69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1" t="s">
        <v>70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5">
      <c r="A15" s="1" t="s">
        <v>71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5">
      <c r="A16" s="1" t="s">
        <v>72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5">
      <c r="A17" s="1" t="s">
        <v>73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1" t="s">
        <v>74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1" t="s">
        <v>75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pmr</vt:lpstr>
      <vt:lpstr>Sheet1</vt:lpstr>
      <vt:lpstr>pmr!Print_Area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PC-5</cp:lastModifiedBy>
  <cp:lastPrinted>2023-01-10T06:18:07Z</cp:lastPrinted>
  <dcterms:created xsi:type="dcterms:W3CDTF">2022-07-05T02:39:13Z</dcterms:created>
  <dcterms:modified xsi:type="dcterms:W3CDTF">2023-01-10T06:47:13Z</dcterms:modified>
</cp:coreProperties>
</file>